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xr:revisionPtr revIDLastSave="0" documentId="8_{CD51EA1E-E2FC-AB4B-8AD1-8CE1A28927BE}" xr6:coauthVersionLast="47" xr6:coauthVersionMax="47" xr10:uidLastSave="{00000000-0000-0000-0000-000000000000}"/>
  <bookViews>
    <workbookView xWindow="120" yWindow="120" windowWidth="17055" windowHeight="9405" activeTab="1" xr2:uid="{00000000-000D-0000-FFFF-FFFF00000000}"/>
  </bookViews>
  <sheets>
    <sheet name="CPI_monthly" sheetId="6" r:id="rId1"/>
    <sheet name="CPI_yearlychange2023" sheetId="36" r:id="rId2"/>
    <sheet name="suplementary Tables" sheetId="35" r:id="rId3"/>
    <sheet name="Subclass_indexes" sheetId="31" r:id="rId4"/>
    <sheet name="Data_graph" sheetId="27" r:id="rId5"/>
  </sheets>
  <definedNames>
    <definedName name="CPI_results" localSheetId="4" hidden="1">Data_graph!#REF!</definedName>
    <definedName name="CPI_results" localSheetId="3" hidden="1">Subclass_indexes!#REF!</definedName>
    <definedName name="ExternalData_1" localSheetId="4" hidden="1">Data_graph!$A$1:$B$127</definedName>
    <definedName name="Graphs" localSheetId="4" hidden="1">Data_graph!$A$1:$F$127</definedName>
    <definedName name="Query_from_dell" localSheetId="0">CPI_monthly!#REF!</definedName>
    <definedName name="Query_from_dell" localSheetId="1">CPI_yearlychange2023!#REF!</definedName>
    <definedName name="Query_from_dell" localSheetId="3" hidden="1">Subclass_indexes!$A$1:$F$102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36" l="1"/>
  <c r="E2" i="27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raphs" type="1" refreshedVersion="3" deleted="1" background="1" refreshOnLoad="1" saveData="1">
    <dbPr connection="" command=""/>
    <parameters count="2">
      <parameter name="Parameter1" prompt="Parameter1"/>
      <parameter name="Parameter2" prompt="Parameter2"/>
    </parameters>
  </connection>
  <connection id="2" xr16:uid="{00000000-0015-0000-FFFF-FFFF01000000}" name="subclass_cpi" type="1" refreshedVersion="3" deleted="1" background="1" refreshOnLoad="1" saveData="1">
    <dbPr connection="" command=""/>
    <parameters count="2">
      <parameter name="enter month" sqlType="3" prompt="enter month"/>
      <parameter name="enter month" sqlType="3" prompt="enter month"/>
    </parameters>
  </connection>
</connections>
</file>

<file path=xl/sharedStrings.xml><?xml version="1.0" encoding="utf-8"?>
<sst xmlns="http://schemas.openxmlformats.org/spreadsheetml/2006/main" count="814" uniqueCount="334">
  <si>
    <t>MONTH_COL</t>
  </si>
  <si>
    <t>YEAR_COL</t>
  </si>
  <si>
    <t>COICOP2</t>
  </si>
  <si>
    <t>DESCRIPTION</t>
  </si>
  <si>
    <t>01</t>
  </si>
  <si>
    <t>المواد الغذائية  والمشروبات غيرالروحية</t>
  </si>
  <si>
    <t>02</t>
  </si>
  <si>
    <t>03</t>
  </si>
  <si>
    <t>الألبسة  والأحذية</t>
  </si>
  <si>
    <t>04</t>
  </si>
  <si>
    <t>05</t>
  </si>
  <si>
    <t>أثاث وتجهيزات منزلية  وصيانة مستمرة للمنزل</t>
  </si>
  <si>
    <t>06</t>
  </si>
  <si>
    <t>الصحة</t>
  </si>
  <si>
    <t>07</t>
  </si>
  <si>
    <t xml:space="preserve"> النقل</t>
  </si>
  <si>
    <t>08</t>
  </si>
  <si>
    <t>الإتصالات</t>
  </si>
  <si>
    <t>09</t>
  </si>
  <si>
    <t>الإستجمام والتسلية والثقافة</t>
  </si>
  <si>
    <t>10</t>
  </si>
  <si>
    <t>التعليم</t>
  </si>
  <si>
    <t>11</t>
  </si>
  <si>
    <t>مطاعم و فنادق</t>
  </si>
  <si>
    <t>12</t>
  </si>
  <si>
    <t>سلع وخدمات متفرقة</t>
  </si>
  <si>
    <t>14</t>
  </si>
  <si>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</si>
  <si>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</si>
  <si>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</si>
  <si>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</si>
  <si>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</si>
  <si>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</si>
  <si>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Expenditure Divisions</t>
  </si>
  <si>
    <t>Weights</t>
  </si>
  <si>
    <t>أبواب الانفاق</t>
  </si>
  <si>
    <t>التثقيلات</t>
  </si>
  <si>
    <t>Food and non-alcoholic beverages</t>
  </si>
  <si>
    <t>Alcoholic beverages, tobacco</t>
  </si>
  <si>
    <t xml:space="preserve">مشروبات روحية وتبغ وتنباك </t>
  </si>
  <si>
    <t>Clothing and footwear</t>
  </si>
  <si>
    <t>Housing water,electricity,gas and other fuels</t>
  </si>
  <si>
    <t>مسكن ماء وغاز وكهرباء ومحروقات أخرى</t>
  </si>
  <si>
    <t xml:space="preserve">    ماء وغاز وكهرباء ومحروقات أخرى</t>
  </si>
  <si>
    <t>Furnishings, household equipment and routine household maintenance</t>
  </si>
  <si>
    <t>Health</t>
  </si>
  <si>
    <t>Transportation</t>
  </si>
  <si>
    <t>Communication</t>
  </si>
  <si>
    <t>Recreation,amusement, and culture</t>
  </si>
  <si>
    <t>Education</t>
  </si>
  <si>
    <t>Restaurant &amp; hotels</t>
  </si>
  <si>
    <t>Miscellaneous goods &amp; services</t>
  </si>
  <si>
    <t>Consumer price index</t>
  </si>
  <si>
    <t>الرقم القياسي لأسعار الإستهلاك</t>
  </si>
  <si>
    <t>ان رقم مؤشر الأسعار مدور على حد 1على 10000</t>
  </si>
  <si>
    <t>Column1</t>
  </si>
  <si>
    <t>MOUHAFAZA</t>
  </si>
  <si>
    <t>15</t>
  </si>
  <si>
    <t xml:space="preserve">         ايجار قديم</t>
  </si>
  <si>
    <t xml:space="preserve">          ايجار جديد</t>
  </si>
  <si>
    <t>Weight as % of Lebanon</t>
  </si>
  <si>
    <t>Beirut</t>
  </si>
  <si>
    <t>Bekaa</t>
  </si>
  <si>
    <t>Nabatieh</t>
  </si>
  <si>
    <t>North</t>
  </si>
  <si>
    <t>South</t>
  </si>
  <si>
    <t>Lebanon</t>
  </si>
  <si>
    <t>16</t>
  </si>
  <si>
    <t>17</t>
  </si>
  <si>
    <t>18</t>
  </si>
  <si>
    <t>19</t>
  </si>
  <si>
    <t xml:space="preserve">     Actual rent</t>
  </si>
  <si>
    <t xml:space="preserve">             Old rent</t>
  </si>
  <si>
    <t xml:space="preserve">            New rent</t>
  </si>
  <si>
    <t xml:space="preserve">   Owner occupied</t>
  </si>
  <si>
    <t xml:space="preserve">   Water,electricity,gas and other fuels</t>
  </si>
  <si>
    <t>December 2013 =100</t>
  </si>
  <si>
    <t>التغير الشهري</t>
  </si>
  <si>
    <t>Mount Lebanon</t>
  </si>
  <si>
    <t>لبنان</t>
  </si>
  <si>
    <t xml:space="preserve"> كانون الاول 2013=100</t>
  </si>
  <si>
    <t>بيروت</t>
  </si>
  <si>
    <t xml:space="preserve"> كانون الاول 2013 =100 </t>
  </si>
  <si>
    <t>جبل لبنان</t>
  </si>
  <si>
    <t xml:space="preserve"> كانون الاول 2013 =100  </t>
  </si>
  <si>
    <t>الشمال</t>
  </si>
  <si>
    <t xml:space="preserve"> كانون الاول 2013 = 100</t>
  </si>
  <si>
    <t>البقاع</t>
  </si>
  <si>
    <t xml:space="preserve">كانون الاول 2013 =100 </t>
  </si>
  <si>
    <t>الجنوب</t>
  </si>
  <si>
    <t>كانون الاول 2013 =100</t>
  </si>
  <si>
    <t>النبطية</t>
  </si>
  <si>
    <t xml:space="preserve">    ايجار</t>
  </si>
  <si>
    <t xml:space="preserve">        ايجار قديم</t>
  </si>
  <si>
    <t xml:space="preserve">         ايجار جديد</t>
  </si>
  <si>
    <t xml:space="preserve">   ايجار</t>
  </si>
  <si>
    <t xml:space="preserve"> القيمة التـاجيرية للمالكين </t>
  </si>
  <si>
    <t xml:space="preserve">  ماء وغاز وكهرباء ومحروقات أخرى</t>
  </si>
  <si>
    <t>برامج تعليمية اخرى</t>
  </si>
  <si>
    <t>وقود سائل</t>
  </si>
  <si>
    <t>وقود صلب</t>
  </si>
  <si>
    <t>وقود وزيوت وسائل النقل</t>
  </si>
  <si>
    <t>COICOP4</t>
  </si>
  <si>
    <t>0452</t>
  </si>
  <si>
    <t>0453</t>
  </si>
  <si>
    <t>0454</t>
  </si>
  <si>
    <t>0722</t>
  </si>
  <si>
    <t xml:space="preserve">  القيمة التاجيرية للمالكين</t>
  </si>
  <si>
    <t>ROUND((P1.INDEX2/P2.INDEX2-1)*</t>
  </si>
  <si>
    <t>0111</t>
  </si>
  <si>
    <t>خبز و حبوب</t>
  </si>
  <si>
    <t>0112</t>
  </si>
  <si>
    <t>اللحوم</t>
  </si>
  <si>
    <t>0113</t>
  </si>
  <si>
    <t>سمك وثمار البحر</t>
  </si>
  <si>
    <t>0114</t>
  </si>
  <si>
    <t>حليب واجبان والبان</t>
  </si>
  <si>
    <t>0115</t>
  </si>
  <si>
    <t>زيوت ودهون</t>
  </si>
  <si>
    <t>0116</t>
  </si>
  <si>
    <t>الفواكه</t>
  </si>
  <si>
    <t>0117</t>
  </si>
  <si>
    <t>الخضار بما فيها البطاطا والدرنيات الأخرى</t>
  </si>
  <si>
    <t>0118</t>
  </si>
  <si>
    <t>سكر ومربى  وعسل وشوكولا وسكاكر</t>
  </si>
  <si>
    <t>0119</t>
  </si>
  <si>
    <t>منتجات غذائية</t>
  </si>
  <si>
    <t>0121</t>
  </si>
  <si>
    <t>بن  وشاي وكاكاو</t>
  </si>
  <si>
    <t>0122</t>
  </si>
  <si>
    <t>مياه معدنية ومرطبات وعصير الفواكه والخضار</t>
  </si>
  <si>
    <t>0211</t>
  </si>
  <si>
    <t>مسكرات</t>
  </si>
  <si>
    <t>0212</t>
  </si>
  <si>
    <t>النبيذ</t>
  </si>
  <si>
    <t>0213</t>
  </si>
  <si>
    <t>بيرة</t>
  </si>
  <si>
    <t>0221</t>
  </si>
  <si>
    <t>تبغ وتنباك</t>
  </si>
  <si>
    <t>0312</t>
  </si>
  <si>
    <t>الملابس</t>
  </si>
  <si>
    <t>0313</t>
  </si>
  <si>
    <t xml:space="preserve">أصناف ألبسة أخرى وكماليات للألبسة </t>
  </si>
  <si>
    <t>0321</t>
  </si>
  <si>
    <t>الأحذية</t>
  </si>
  <si>
    <t>0411</t>
  </si>
  <si>
    <t>الإيجارات المدفوعة فعليا  من المستأجر</t>
  </si>
  <si>
    <t>0421</t>
  </si>
  <si>
    <t>القيمة التأجيرية للمساكن</t>
  </si>
  <si>
    <t>0431</t>
  </si>
  <si>
    <t>لوازم أعمال صيانة وتصليح المسكن</t>
  </si>
  <si>
    <t>0432</t>
  </si>
  <si>
    <t>خدمات تتعلق بصيانة وتصليح المسكن</t>
  </si>
  <si>
    <t>0441</t>
  </si>
  <si>
    <t>تزويد المياه</t>
  </si>
  <si>
    <t>0442</t>
  </si>
  <si>
    <t>جمع النفايات المنزلية</t>
  </si>
  <si>
    <t>0444</t>
  </si>
  <si>
    <t>خدمات مشتركة أخرى متعلقة بالمسكن</t>
  </si>
  <si>
    <t>0451</t>
  </si>
  <si>
    <t>الكهرباء</t>
  </si>
  <si>
    <t>الغاز</t>
  </si>
  <si>
    <t>0511</t>
  </si>
  <si>
    <t>الأثاث والثوابت</t>
  </si>
  <si>
    <t>0512</t>
  </si>
  <si>
    <t>السجاد وغيره من الأغطية الأرضية</t>
  </si>
  <si>
    <t>0513</t>
  </si>
  <si>
    <t xml:space="preserve">صيانة  الأثاث والمفروشات  والأغطية الأرضية  </t>
  </si>
  <si>
    <t>0531</t>
  </si>
  <si>
    <t>آلات منزلية  كبيرة الحجم  كهربائية وغير كهربائية</t>
  </si>
  <si>
    <t>0532</t>
  </si>
  <si>
    <t>آلات منزلية صغيرة الحجم</t>
  </si>
  <si>
    <t>0541</t>
  </si>
  <si>
    <t>الأواني الزجاجية والبلاستيكية ولوازم السفرة  والأواني  المنزلية</t>
  </si>
  <si>
    <t>0561</t>
  </si>
  <si>
    <t>اللوازم المنزلية غير المعمرة</t>
  </si>
  <si>
    <t>0612</t>
  </si>
  <si>
    <t>منتجات طبية اخرى</t>
  </si>
  <si>
    <t>0613</t>
  </si>
  <si>
    <t>الأجهزة و المعدات العلاجية</t>
  </si>
  <si>
    <t>0621</t>
  </si>
  <si>
    <t>خدمات  طبية</t>
  </si>
  <si>
    <t>0623</t>
  </si>
  <si>
    <t xml:space="preserve">خدمات طبية </t>
  </si>
  <si>
    <t>0631</t>
  </si>
  <si>
    <t>خدمات الإستشفاء</t>
  </si>
  <si>
    <t>0711</t>
  </si>
  <si>
    <t>سيارات</t>
  </si>
  <si>
    <t>0721</t>
  </si>
  <si>
    <t>خدمات قطع الغيار وملحقات وسائل النقل</t>
  </si>
  <si>
    <t>0723</t>
  </si>
  <si>
    <t>صيانة وتصليح وسائل النقل</t>
  </si>
  <si>
    <t>0724</t>
  </si>
  <si>
    <t>خدمات أخرى متعلقة بوسائل النقل</t>
  </si>
  <si>
    <t>0731</t>
  </si>
  <si>
    <t xml:space="preserve">النقل البري </t>
  </si>
  <si>
    <t>0734</t>
  </si>
  <si>
    <t>خدمات النقل الاخرى</t>
  </si>
  <si>
    <t>0811</t>
  </si>
  <si>
    <t>خدمات البريد</t>
  </si>
  <si>
    <t>0831</t>
  </si>
  <si>
    <t>خدمات إتصالات البرق والهاتف</t>
  </si>
  <si>
    <t>0911</t>
  </si>
  <si>
    <t xml:space="preserve">أجهزة تلقي وتسجيل و إعادة  إنتاج  الصوت و الصورة  </t>
  </si>
  <si>
    <t>0912</t>
  </si>
  <si>
    <t>ألات التصوير و ألات التصوير السينمائي  وآلات بصرية أخرى</t>
  </si>
  <si>
    <t>0913</t>
  </si>
  <si>
    <t>ألات معالجة المعلومات</t>
  </si>
  <si>
    <t>0914</t>
  </si>
  <si>
    <t>وسائل التسجيل</t>
  </si>
  <si>
    <t>0931</t>
  </si>
  <si>
    <t>لعب وألعاب ووسائل تسلية</t>
  </si>
  <si>
    <t>0932</t>
  </si>
  <si>
    <t>أدوات رياضية و تجهيزات المخيمات  ومعدات النشاطات  في الهواء الطلق</t>
  </si>
  <si>
    <t>0933</t>
  </si>
  <si>
    <t xml:space="preserve">الحدائق والمشاتل والأزهار </t>
  </si>
  <si>
    <t>0934</t>
  </si>
  <si>
    <t>حيوانات منزلية والمصاريف العائدة لها</t>
  </si>
  <si>
    <t>0942</t>
  </si>
  <si>
    <t>خدمات ثقافية</t>
  </si>
  <si>
    <t>0951</t>
  </si>
  <si>
    <t>كتب</t>
  </si>
  <si>
    <t>0954</t>
  </si>
  <si>
    <t>القرطاسية و أدوات الرسم</t>
  </si>
  <si>
    <t>0961</t>
  </si>
  <si>
    <t>العطلات (package)</t>
  </si>
  <si>
    <t>1011</t>
  </si>
  <si>
    <t>رسوم تسجيل واقساط :روضة وابتدائي</t>
  </si>
  <si>
    <t>1021</t>
  </si>
  <si>
    <t>رسوم تسجيل واقساط :التكميلي والثانوي</t>
  </si>
  <si>
    <t>1031</t>
  </si>
  <si>
    <t xml:space="preserve">رسوم  تسجيل واقساط :ما بعد الثانوي </t>
  </si>
  <si>
    <t>1041</t>
  </si>
  <si>
    <t>1111</t>
  </si>
  <si>
    <t>خدمات المطاعم والمقاهي</t>
  </si>
  <si>
    <t>1112</t>
  </si>
  <si>
    <t>المقاصف وcantine</t>
  </si>
  <si>
    <t>1121</t>
  </si>
  <si>
    <t>خدمات المنامة</t>
  </si>
  <si>
    <t>1211</t>
  </si>
  <si>
    <t>مزين الشعر و مؤسسات التجميل</t>
  </si>
  <si>
    <t>1213</t>
  </si>
  <si>
    <t>ألات وسلع ومواد اخرى  للعناية  الجسدية (الشخصية)</t>
  </si>
  <si>
    <t>1231</t>
  </si>
  <si>
    <t>مجوهرات و ساعات</t>
  </si>
  <si>
    <t>1232</t>
  </si>
  <si>
    <t>ممتلكات شخصية أخرى</t>
  </si>
  <si>
    <t>1241</t>
  </si>
  <si>
    <t>خدمات الحمأية الاجتماعية</t>
  </si>
  <si>
    <t>1271</t>
  </si>
  <si>
    <t xml:space="preserve">خدمات أخرى </t>
  </si>
  <si>
    <t>Monthly_change</t>
  </si>
  <si>
    <t>1212</t>
  </si>
  <si>
    <t>آلات كهربائية للعناية الجسدية  (الشخصية)</t>
  </si>
  <si>
    <t>0314</t>
  </si>
  <si>
    <t>تنظيف و تصليح واستئجار الألبسة</t>
  </si>
  <si>
    <t>0322</t>
  </si>
  <si>
    <t>تصليح وإستئجار الأحذية</t>
  </si>
  <si>
    <t>0732</t>
  </si>
  <si>
    <t>النقل الجوي</t>
  </si>
  <si>
    <t>0821</t>
  </si>
  <si>
    <t>أجهزة إتصالات البرق والهاتف</t>
  </si>
  <si>
    <t xml:space="preserve"> ان رقم مؤشر الأسعار مدور على حد 1على 10000</t>
  </si>
  <si>
    <t>Yearly Change</t>
  </si>
  <si>
    <t>التغير السنوي</t>
  </si>
  <si>
    <t>الرقم القياسي لأسعار المحروقات</t>
  </si>
  <si>
    <t>Fuel Price Index</t>
  </si>
  <si>
    <t>Fuel and Lubricants for personal Transport equipment</t>
  </si>
  <si>
    <t>Solid fuels</t>
  </si>
  <si>
    <t>Liquid fuels</t>
  </si>
  <si>
    <t>غاز</t>
  </si>
  <si>
    <t>Gas</t>
  </si>
  <si>
    <t>المحروقات</t>
  </si>
  <si>
    <t>Monthly Change</t>
  </si>
  <si>
    <t>Fules</t>
  </si>
  <si>
    <t>الرقم القياسي لأسعار التعليم</t>
  </si>
  <si>
    <t>Education Price Index</t>
  </si>
  <si>
    <t>قرطاسية وكتب مدرسية</t>
  </si>
  <si>
    <t>Stationery and textbooks</t>
  </si>
  <si>
    <t>Other Special education programs</t>
  </si>
  <si>
    <t>التعليم الخاص</t>
  </si>
  <si>
    <t>Private Education</t>
  </si>
  <si>
    <t>التعليم الرسمي</t>
  </si>
  <si>
    <t>Public Education</t>
  </si>
  <si>
    <t>0611</t>
  </si>
  <si>
    <t>منتجات صيدلانية</t>
  </si>
  <si>
    <t>0713</t>
  </si>
  <si>
    <t>دراجة  هوائية</t>
  </si>
  <si>
    <t>0943</t>
  </si>
  <si>
    <t>ألعاب  الحظ</t>
  </si>
  <si>
    <t>0922</t>
  </si>
  <si>
    <t>آلات موسيقية  و سلع  معمرة  للإستجمام الداخلي</t>
  </si>
  <si>
    <t>PREV</t>
  </si>
  <si>
    <t>CUR</t>
  </si>
  <si>
    <t>0443</t>
  </si>
  <si>
    <t>الصرف الصحي  للمياه المبتذلة</t>
  </si>
  <si>
    <t>0521</t>
  </si>
  <si>
    <t>منسوجات الأسرة</t>
  </si>
  <si>
    <t>0533</t>
  </si>
  <si>
    <t>تصليح  الآلات المنزلية</t>
  </si>
  <si>
    <t>0551</t>
  </si>
  <si>
    <t>معدات ولوازم كبيرة الحجم</t>
  </si>
  <si>
    <t>0562</t>
  </si>
  <si>
    <t>موظفين يخدمون في المنزل</t>
  </si>
  <si>
    <t>0622</t>
  </si>
  <si>
    <t>خدمات أطباء الأسنان</t>
  </si>
  <si>
    <t>0941</t>
  </si>
  <si>
    <t>خدمات رياضية وإستجمامية</t>
  </si>
  <si>
    <t>1261</t>
  </si>
  <si>
    <t>خدمات مالية</t>
  </si>
  <si>
    <t>1251</t>
  </si>
  <si>
    <t>التأمين على الحياة</t>
  </si>
  <si>
    <t>1252</t>
  </si>
  <si>
    <t>تأمين علىالمسكن</t>
  </si>
  <si>
    <t>1253</t>
  </si>
  <si>
    <t>التأمين الصحي</t>
  </si>
  <si>
    <t>1254</t>
  </si>
  <si>
    <t>تأمين على وسائل النقل وعلى الاشخاص</t>
  </si>
  <si>
    <t>1255</t>
  </si>
  <si>
    <t>تأمينات أخرى</t>
  </si>
  <si>
    <t>0712</t>
  </si>
  <si>
    <t>دراجة نارية</t>
  </si>
  <si>
    <t>0935</t>
  </si>
  <si>
    <t>خدمات بيطرة وخدمات أخرى للحيوانات  الأليفة</t>
  </si>
  <si>
    <t>0952</t>
  </si>
  <si>
    <t xml:space="preserve">جرائد و مجلات </t>
  </si>
  <si>
    <t>0953</t>
  </si>
  <si>
    <t>مطبوعات أخرى</t>
  </si>
  <si>
    <t>Jun index 2023</t>
  </si>
  <si>
    <t>May index 2023</t>
  </si>
  <si>
    <t xml:space="preserve">  مؤشر حزيران 2023</t>
  </si>
  <si>
    <t>مؤشر أيار 2023</t>
  </si>
  <si>
    <t>Jun index 2022</t>
  </si>
  <si>
    <t xml:space="preserve">  مؤشر حزيران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</si>
</sst>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  <charset val="178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0" fontId="11" fillId="0" borderId="0" xfId="2"/>
    <xf numFmtId="0" fontId="13" fillId="0" borderId="0" xfId="2" applyFont="1" applyFill="1" applyBorder="1" applyAlignment="1">
      <alignment wrapText="1"/>
    </xf>
    <xf numFmtId="0" fontId="8" fillId="0" borderId="0" xfId="2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0" fillId="0" borderId="0" xfId="0" applyNumberFormat="1"/>
    <xf numFmtId="165" fontId="12" fillId="0" borderId="0" xfId="2" applyNumberFormat="1" applyFont="1" applyFill="1" applyBorder="1"/>
    <xf numFmtId="0" fontId="9" fillId="0" borderId="0" xfId="2" applyFont="1" applyFill="1" applyBorder="1" applyAlignment="1">
      <alignment wrapText="1"/>
    </xf>
    <xf numFmtId="165" fontId="11" fillId="0" borderId="0" xfId="2" applyNumberFormat="1"/>
    <xf numFmtId="165" fontId="8" fillId="0" borderId="0" xfId="2" applyNumberFormat="1" applyFont="1"/>
    <xf numFmtId="0" fontId="14" fillId="0" borderId="0" xfId="2" applyFont="1"/>
    <xf numFmtId="10" fontId="0" fillId="0" borderId="0" xfId="1" applyNumberFormat="1" applyFont="1"/>
    <xf numFmtId="0" fontId="15" fillId="0" borderId="0" xfId="2" applyFont="1"/>
    <xf numFmtId="0" fontId="15" fillId="0" borderId="0" xfId="2" applyFont="1" applyFill="1" applyBorder="1" applyAlignment="1">
      <alignment wrapText="1"/>
    </xf>
    <xf numFmtId="2" fontId="12" fillId="0" borderId="5" xfId="1" applyNumberFormat="1" applyFont="1" applyFill="1" applyBorder="1"/>
    <xf numFmtId="2" fontId="12" fillId="0" borderId="8" xfId="1" applyNumberFormat="1" applyFont="1" applyFill="1" applyBorder="1"/>
    <xf numFmtId="2" fontId="12" fillId="0" borderId="3" xfId="1" applyNumberFormat="1" applyFont="1" applyFill="1" applyBorder="1"/>
    <xf numFmtId="2" fontId="0" fillId="0" borderId="0" xfId="0" applyNumberFormat="1"/>
    <xf numFmtId="0" fontId="18" fillId="0" borderId="0" xfId="2" applyFont="1" applyBorder="1" applyAlignment="1">
      <alignment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9" xfId="2" applyFont="1" applyFill="1" applyBorder="1" applyAlignment="1">
      <alignment vertical="center" wrapText="1"/>
    </xf>
    <xf numFmtId="165" fontId="8" fillId="2" borderId="19" xfId="2" applyNumberFormat="1" applyFont="1" applyFill="1" applyBorder="1"/>
    <xf numFmtId="165" fontId="8" fillId="3" borderId="19" xfId="2" applyNumberFormat="1" applyFont="1" applyFill="1" applyBorder="1"/>
    <xf numFmtId="0" fontId="9" fillId="0" borderId="20" xfId="2" applyFont="1" applyFill="1" applyBorder="1" applyAlignment="1">
      <alignment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8" fillId="0" borderId="24" xfId="2" applyFont="1" applyBorder="1" applyAlignment="1">
      <alignment vertical="top" wrapText="1"/>
    </xf>
    <xf numFmtId="0" fontId="18" fillId="0" borderId="0" xfId="2" applyFont="1" applyBorder="1" applyAlignment="1">
      <alignment vertical="center" wrapText="1"/>
    </xf>
    <xf numFmtId="0" fontId="18" fillId="0" borderId="24" xfId="2" applyFont="1" applyBorder="1" applyAlignment="1">
      <alignment vertical="center" wrapText="1"/>
    </xf>
    <xf numFmtId="0" fontId="13" fillId="0" borderId="0" xfId="2" applyFont="1" applyFill="1" applyBorder="1" applyAlignment="1">
      <alignment horizontal="right" vertical="center" wrapText="1"/>
    </xf>
    <xf numFmtId="0" fontId="9" fillId="0" borderId="30" xfId="2" applyFont="1" applyFill="1" applyBorder="1" applyAlignment="1">
      <alignment vertical="center" wrapText="1"/>
    </xf>
    <xf numFmtId="165" fontId="8" fillId="2" borderId="30" xfId="2" applyNumberFormat="1" applyFont="1" applyFill="1" applyBorder="1"/>
    <xf numFmtId="165" fontId="8" fillId="3" borderId="30" xfId="2" applyNumberFormat="1" applyFont="1" applyFill="1" applyBorder="1"/>
    <xf numFmtId="0" fontId="9" fillId="0" borderId="31" xfId="2" applyFont="1" applyFill="1" applyBorder="1" applyAlignment="1">
      <alignment vertical="center" wrapText="1"/>
    </xf>
    <xf numFmtId="0" fontId="9" fillId="0" borderId="30" xfId="2" applyFont="1" applyFill="1" applyBorder="1" applyAlignment="1">
      <alignment wrapText="1"/>
    </xf>
    <xf numFmtId="165" fontId="8" fillId="2" borderId="30" xfId="2" applyNumberFormat="1" applyFont="1" applyFill="1" applyBorder="1" applyAlignment="1">
      <alignment wrapText="1"/>
    </xf>
    <xf numFmtId="165" fontId="8" fillId="3" borderId="30" xfId="2" applyNumberFormat="1" applyFont="1" applyFill="1" applyBorder="1" applyAlignment="1">
      <alignment wrapText="1"/>
    </xf>
    <xf numFmtId="0" fontId="9" fillId="0" borderId="31" xfId="2" applyFont="1" applyFill="1" applyBorder="1" applyAlignment="1">
      <alignment wrapText="1"/>
    </xf>
    <xf numFmtId="0" fontId="9" fillId="0" borderId="34" xfId="2" applyFont="1" applyFill="1" applyBorder="1" applyAlignment="1">
      <alignment vertical="center" wrapText="1"/>
    </xf>
    <xf numFmtId="0" fontId="9" fillId="0" borderId="34" xfId="2" applyFont="1" applyFill="1" applyBorder="1" applyAlignment="1">
      <alignment wrapText="1"/>
    </xf>
    <xf numFmtId="2" fontId="12" fillId="0" borderId="1" xfId="1" applyNumberFormat="1" applyFont="1" applyFill="1" applyBorder="1"/>
    <xf numFmtId="0" fontId="9" fillId="0" borderId="29" xfId="2" applyFont="1" applyFill="1" applyBorder="1" applyAlignment="1">
      <alignment wrapText="1"/>
    </xf>
    <xf numFmtId="0" fontId="9" fillId="0" borderId="29" xfId="2" applyFont="1" applyFill="1" applyBorder="1" applyAlignment="1">
      <alignment vertical="center" wrapText="1"/>
    </xf>
    <xf numFmtId="0" fontId="18" fillId="0" borderId="0" xfId="2" applyFont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" fontId="10" fillId="0" borderId="3" xfId="2" applyNumberFormat="1" applyFont="1" applyFill="1" applyBorder="1" applyAlignment="1">
      <alignment horizontal="center" vertical="center" wrapText="1"/>
    </xf>
    <xf numFmtId="10" fontId="12" fillId="0" borderId="4" xfId="3" applyNumberFormat="1" applyFont="1" applyFill="1" applyBorder="1"/>
    <xf numFmtId="10" fontId="12" fillId="0" borderId="2" xfId="3" applyNumberFormat="1" applyFont="1" applyFill="1" applyBorder="1"/>
    <xf numFmtId="10" fontId="12" fillId="0" borderId="23" xfId="3" applyNumberFormat="1" applyFont="1" applyFill="1" applyBorder="1"/>
    <xf numFmtId="10" fontId="12" fillId="0" borderId="14" xfId="1" applyNumberFormat="1" applyFont="1" applyFill="1" applyBorder="1"/>
    <xf numFmtId="10" fontId="12" fillId="0" borderId="9" xfId="1" applyNumberFormat="1" applyFont="1" applyFill="1" applyBorder="1"/>
    <xf numFmtId="10" fontId="12" fillId="0" borderId="11" xfId="1" applyNumberFormat="1" applyFont="1" applyFill="1" applyBorder="1"/>
    <xf numFmtId="0" fontId="10" fillId="0" borderId="29" xfId="2" applyFont="1" applyFill="1" applyBorder="1" applyAlignment="1">
      <alignment horizontal="center" vertical="center" wrapText="1"/>
    </xf>
    <xf numFmtId="1" fontId="10" fillId="0" borderId="29" xfId="2" applyNumberFormat="1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1" fontId="10" fillId="0" borderId="31" xfId="2" applyNumberFormat="1" applyFont="1" applyFill="1" applyBorder="1" applyAlignment="1">
      <alignment horizontal="center" vertical="center" wrapText="1"/>
    </xf>
    <xf numFmtId="10" fontId="12" fillId="0" borderId="30" xfId="3" applyNumberFormat="1" applyFont="1" applyFill="1" applyBorder="1"/>
    <xf numFmtId="2" fontId="12" fillId="0" borderId="30" xfId="1" applyNumberFormat="1" applyFont="1" applyFill="1" applyBorder="1"/>
    <xf numFmtId="10" fontId="12" fillId="0" borderId="30" xfId="1" applyNumberFormat="1" applyFont="1" applyFill="1" applyBorder="1"/>
    <xf numFmtId="10" fontId="12" fillId="0" borderId="31" xfId="3" applyNumberFormat="1" applyFont="1" applyFill="1" applyBorder="1"/>
    <xf numFmtId="2" fontId="12" fillId="0" borderId="31" xfId="1" applyNumberFormat="1" applyFont="1" applyFill="1" applyBorder="1"/>
    <xf numFmtId="10" fontId="12" fillId="0" borderId="31" xfId="1" applyNumberFormat="1" applyFont="1" applyFill="1" applyBorder="1"/>
    <xf numFmtId="10" fontId="12" fillId="0" borderId="34" xfId="3" applyNumberFormat="1" applyFont="1" applyFill="1" applyBorder="1"/>
    <xf numFmtId="2" fontId="12" fillId="0" borderId="34" xfId="1" applyNumberFormat="1" applyFont="1" applyFill="1" applyBorder="1"/>
    <xf numFmtId="10" fontId="12" fillId="0" borderId="34" xfId="1" applyNumberFormat="1" applyFont="1" applyFill="1" applyBorder="1"/>
    <xf numFmtId="0" fontId="10" fillId="0" borderId="10" xfId="2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33" xfId="2" applyFont="1" applyFill="1" applyBorder="1" applyAlignment="1">
      <alignment horizontal="center" vertical="center" wrapText="1"/>
    </xf>
    <xf numFmtId="165" fontId="8" fillId="5" borderId="19" xfId="2" applyNumberFormat="1" applyFont="1" applyFill="1" applyBorder="1"/>
    <xf numFmtId="0" fontId="17" fillId="0" borderId="29" xfId="2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horizontal="center" vertical="center" wrapText="1"/>
    </xf>
    <xf numFmtId="1" fontId="17" fillId="0" borderId="31" xfId="2" applyNumberFormat="1" applyFont="1" applyFill="1" applyBorder="1" applyAlignment="1">
      <alignment horizontal="center" vertical="center" wrapText="1"/>
    </xf>
    <xf numFmtId="0" fontId="17" fillId="0" borderId="31" xfId="2" applyFont="1" applyFill="1" applyBorder="1" applyAlignment="1">
      <alignment horizontal="center" vertical="center" wrapText="1"/>
    </xf>
    <xf numFmtId="0" fontId="9" fillId="0" borderId="35" xfId="2" applyFont="1" applyFill="1" applyBorder="1" applyAlignment="1">
      <alignment wrapText="1"/>
    </xf>
    <xf numFmtId="0" fontId="9" fillId="0" borderId="15" xfId="2" applyFont="1" applyFill="1" applyBorder="1" applyAlignment="1">
      <alignment wrapText="1"/>
    </xf>
    <xf numFmtId="165" fontId="8" fillId="2" borderId="15" xfId="2" applyNumberFormat="1" applyFont="1" applyFill="1" applyBorder="1" applyAlignment="1">
      <alignment wrapText="1"/>
    </xf>
    <xf numFmtId="165" fontId="8" fillId="3" borderId="15" xfId="2" applyNumberFormat="1" applyFont="1" applyFill="1" applyBorder="1" applyAlignment="1">
      <alignment wrapText="1"/>
    </xf>
    <xf numFmtId="0" fontId="9" fillId="0" borderId="38" xfId="2" applyFont="1" applyFill="1" applyBorder="1" applyAlignment="1">
      <alignment wrapText="1"/>
    </xf>
    <xf numFmtId="165" fontId="12" fillId="0" borderId="30" xfId="1" applyNumberFormat="1" applyFont="1" applyFill="1" applyBorder="1"/>
    <xf numFmtId="165" fontId="12" fillId="0" borderId="30" xfId="3" applyNumberFormat="1" applyFont="1" applyFill="1" applyBorder="1"/>
    <xf numFmtId="2" fontId="12" fillId="0" borderId="30" xfId="2" applyNumberFormat="1" applyFont="1" applyFill="1" applyBorder="1"/>
    <xf numFmtId="165" fontId="12" fillId="0" borderId="30" xfId="2" applyNumberFormat="1" applyFont="1" applyFill="1" applyBorder="1"/>
    <xf numFmtId="10" fontId="12" fillId="2" borderId="30" xfId="3" applyNumberFormat="1" applyFont="1" applyFill="1" applyBorder="1"/>
    <xf numFmtId="2" fontId="12" fillId="2" borderId="30" xfId="3" applyNumberFormat="1" applyFont="1" applyFill="1" applyBorder="1"/>
    <xf numFmtId="165" fontId="12" fillId="2" borderId="30" xfId="2" applyNumberFormat="1" applyFont="1" applyFill="1" applyBorder="1"/>
    <xf numFmtId="10" fontId="12" fillId="3" borderId="30" xfId="1" applyNumberFormat="1" applyFont="1" applyFill="1" applyBorder="1" applyAlignment="1">
      <alignment horizontal="right"/>
    </xf>
    <xf numFmtId="2" fontId="12" fillId="3" borderId="30" xfId="1" applyNumberFormat="1" applyFont="1" applyFill="1" applyBorder="1" applyAlignment="1">
      <alignment horizontal="right"/>
    </xf>
    <xf numFmtId="164" fontId="12" fillId="3" borderId="30" xfId="1" applyNumberFormat="1" applyFont="1" applyFill="1" applyBorder="1" applyAlignment="1">
      <alignment horizontal="center"/>
    </xf>
    <xf numFmtId="2" fontId="12" fillId="2" borderId="30" xfId="1" applyNumberFormat="1" applyFont="1" applyFill="1" applyBorder="1"/>
    <xf numFmtId="2" fontId="12" fillId="0" borderId="30" xfId="3" applyNumberFormat="1" applyFont="1" applyFill="1" applyBorder="1"/>
    <xf numFmtId="165" fontId="12" fillId="0" borderId="31" xfId="1" applyNumberFormat="1" applyFont="1" applyFill="1" applyBorder="1"/>
    <xf numFmtId="165" fontId="12" fillId="0" borderId="31" xfId="2" applyNumberFormat="1" applyFont="1" applyFill="1" applyBorder="1"/>
    <xf numFmtId="165" fontId="12" fillId="0" borderId="34" xfId="1" applyNumberFormat="1" applyFont="1" applyFill="1" applyBorder="1"/>
    <xf numFmtId="165" fontId="12" fillId="0" borderId="34" xfId="3" applyNumberFormat="1" applyFont="1" applyFill="1" applyBorder="1"/>
    <xf numFmtId="2" fontId="12" fillId="2" borderId="30" xfId="2" applyNumberFormat="1" applyFont="1" applyFill="1" applyBorder="1"/>
    <xf numFmtId="165" fontId="12" fillId="2" borderId="30" xfId="1" applyNumberFormat="1" applyFont="1" applyFill="1" applyBorder="1"/>
    <xf numFmtId="0" fontId="11" fillId="0" borderId="0" xfId="2" applyAlignment="1">
      <alignment vertical="center"/>
    </xf>
    <xf numFmtId="165" fontId="8" fillId="3" borderId="30" xfId="2" applyNumberFormat="1" applyFont="1" applyFill="1" applyBorder="1" applyAlignment="1">
      <alignment vertical="center"/>
    </xf>
    <xf numFmtId="10" fontId="12" fillId="2" borderId="30" xfId="2" applyNumberFormat="1" applyFont="1" applyFill="1" applyBorder="1"/>
    <xf numFmtId="10" fontId="20" fillId="0" borderId="0" xfId="1" applyNumberFormat="1" applyFont="1"/>
    <xf numFmtId="9" fontId="11" fillId="0" borderId="0" xfId="1" applyFont="1"/>
    <xf numFmtId="10" fontId="12" fillId="3" borderId="30" xfId="3" applyNumberFormat="1" applyFont="1" applyFill="1" applyBorder="1"/>
    <xf numFmtId="2" fontId="12" fillId="3" borderId="30" xfId="3" applyNumberFormat="1" applyFont="1" applyFill="1" applyBorder="1"/>
    <xf numFmtId="2" fontId="12" fillId="3" borderId="30" xfId="1" applyNumberFormat="1" applyFont="1" applyFill="1" applyBorder="1"/>
    <xf numFmtId="10" fontId="12" fillId="2" borderId="30" xfId="1" applyNumberFormat="1" applyFont="1" applyFill="1" applyBorder="1"/>
    <xf numFmtId="10" fontId="12" fillId="0" borderId="29" xfId="3" applyNumberFormat="1" applyFont="1" applyFill="1" applyBorder="1"/>
    <xf numFmtId="2" fontId="12" fillId="0" borderId="29" xfId="1" applyNumberFormat="1" applyFont="1" applyFill="1" applyBorder="1"/>
    <xf numFmtId="165" fontId="12" fillId="0" borderId="29" xfId="3" applyNumberFormat="1" applyFont="1" applyFill="1" applyBorder="1"/>
    <xf numFmtId="10" fontId="12" fillId="2" borderId="34" xfId="3" applyNumberFormat="1" applyFont="1" applyFill="1" applyBorder="1"/>
    <xf numFmtId="2" fontId="12" fillId="2" borderId="34" xfId="3" applyNumberFormat="1" applyFont="1" applyFill="1" applyBorder="1"/>
    <xf numFmtId="10" fontId="16" fillId="3" borderId="34" xfId="3" applyNumberFormat="1" applyFont="1" applyFill="1" applyBorder="1"/>
    <xf numFmtId="2" fontId="16" fillId="3" borderId="34" xfId="3" applyNumberFormat="1" applyFont="1" applyFill="1" applyBorder="1"/>
    <xf numFmtId="164" fontId="16" fillId="3" borderId="30" xfId="1" applyNumberFormat="1" applyFont="1" applyFill="1" applyBorder="1" applyAlignment="1">
      <alignment horizontal="center"/>
    </xf>
    <xf numFmtId="2" fontId="12" fillId="0" borderId="34" xfId="3" applyNumberFormat="1" applyFont="1" applyFill="1" applyBorder="1"/>
    <xf numFmtId="10" fontId="12" fillId="0" borderId="28" xfId="3" applyNumberFormat="1" applyFont="1" applyFill="1" applyBorder="1"/>
    <xf numFmtId="10" fontId="12" fillId="3" borderId="30" xfId="1" applyNumberFormat="1" applyFont="1" applyFill="1" applyBorder="1"/>
    <xf numFmtId="165" fontId="12" fillId="0" borderId="29" xfId="1" applyNumberFormat="1" applyFont="1" applyFill="1" applyBorder="1"/>
    <xf numFmtId="165" fontId="12" fillId="2" borderId="34" xfId="3" applyNumberFormat="1" applyFont="1" applyFill="1" applyBorder="1"/>
    <xf numFmtId="10" fontId="12" fillId="3" borderId="34" xfId="1" applyNumberFormat="1" applyFont="1" applyFill="1" applyBorder="1" applyAlignment="1">
      <alignment horizontal="right"/>
    </xf>
    <xf numFmtId="2" fontId="12" fillId="3" borderId="34" xfId="1" applyNumberFormat="1" applyFont="1" applyFill="1" applyBorder="1" applyAlignment="1">
      <alignment horizontal="right"/>
    </xf>
    <xf numFmtId="164" fontId="12" fillId="3" borderId="34" xfId="1" applyNumberFormat="1" applyFont="1" applyFill="1" applyBorder="1" applyAlignment="1">
      <alignment horizontal="center"/>
    </xf>
    <xf numFmtId="165" fontId="12" fillId="0" borderId="28" xfId="3" applyNumberFormat="1" applyFont="1" applyFill="1" applyBorder="1"/>
    <xf numFmtId="0" fontId="11" fillId="0" borderId="30" xfId="2" applyBorder="1"/>
    <xf numFmtId="165" fontId="12" fillId="0" borderId="31" xfId="3" applyNumberFormat="1" applyFont="1" applyFill="1" applyBorder="1"/>
    <xf numFmtId="10" fontId="12" fillId="5" borderId="30" xfId="1" applyNumberFormat="1" applyFont="1" applyFill="1" applyBorder="1"/>
    <xf numFmtId="2" fontId="12" fillId="5" borderId="30" xfId="1" applyNumberFormat="1" applyFont="1" applyFill="1" applyBorder="1"/>
    <xf numFmtId="165" fontId="12" fillId="5" borderId="30" xfId="2" applyNumberFormat="1" applyFont="1" applyFill="1" applyBorder="1"/>
    <xf numFmtId="10" fontId="16" fillId="3" borderId="34" xfId="3" applyNumberFormat="1" applyFont="1" applyFill="1" applyBorder="1" applyAlignment="1">
      <alignment vertical="center"/>
    </xf>
    <xf numFmtId="2" fontId="16" fillId="3" borderId="30" xfId="1" applyNumberFormat="1" applyFont="1" applyFill="1" applyBorder="1" applyAlignment="1">
      <alignment horizontal="right" vertical="center"/>
    </xf>
    <xf numFmtId="164" fontId="16" fillId="3" borderId="30" xfId="1" applyNumberFormat="1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vertical="center" wrapText="1"/>
    </xf>
    <xf numFmtId="10" fontId="12" fillId="0" borderId="41" xfId="3" applyNumberFormat="1" applyFont="1" applyFill="1" applyBorder="1"/>
    <xf numFmtId="2" fontId="12" fillId="0" borderId="41" xfId="1" applyNumberFormat="1" applyFont="1" applyFill="1" applyBorder="1"/>
    <xf numFmtId="165" fontId="12" fillId="0" borderId="41" xfId="3" applyNumberFormat="1" applyFont="1" applyFill="1" applyBorder="1"/>
    <xf numFmtId="0" fontId="9" fillId="0" borderId="44" xfId="2" applyFont="1" applyFill="1" applyBorder="1" applyAlignment="1">
      <alignment vertical="center" wrapText="1"/>
    </xf>
    <xf numFmtId="10" fontId="12" fillId="0" borderId="39" xfId="3" applyNumberFormat="1" applyFont="1" applyFill="1" applyBorder="1"/>
    <xf numFmtId="2" fontId="12" fillId="0" borderId="39" xfId="1" applyNumberFormat="1" applyFont="1" applyFill="1" applyBorder="1"/>
    <xf numFmtId="165" fontId="12" fillId="0" borderId="39" xfId="2" applyNumberFormat="1" applyFont="1" applyFill="1" applyBorder="1"/>
    <xf numFmtId="10" fontId="12" fillId="0" borderId="47" xfId="3" applyNumberFormat="1" applyFont="1" applyFill="1" applyBorder="1"/>
    <xf numFmtId="2" fontId="12" fillId="0" borderId="47" xfId="3" applyNumberFormat="1" applyFont="1" applyFill="1" applyBorder="1"/>
    <xf numFmtId="0" fontId="19" fillId="0" borderId="29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9" fillId="0" borderId="31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9" fillId="0" borderId="48" xfId="2" applyFont="1" applyFill="1" applyBorder="1" applyAlignment="1">
      <alignment horizontal="right" wrapText="1"/>
    </xf>
    <xf numFmtId="0" fontId="9" fillId="0" borderId="43" xfId="2" applyFont="1" applyFill="1" applyBorder="1" applyAlignment="1">
      <alignment horizontal="right" wrapText="1"/>
    </xf>
    <xf numFmtId="165" fontId="8" fillId="3" borderId="21" xfId="2" applyNumberFormat="1" applyFont="1" applyFill="1" applyBorder="1" applyAlignment="1">
      <alignment horizontal="right" wrapText="1"/>
    </xf>
    <xf numFmtId="0" fontId="11" fillId="4" borderId="15" xfId="2" applyFill="1" applyBorder="1" applyAlignment="1">
      <alignment horizontal="right" wrapText="1"/>
    </xf>
    <xf numFmtId="165" fontId="8" fillId="2" borderId="21" xfId="2" applyNumberFormat="1" applyFont="1" applyFill="1" applyBorder="1" applyAlignment="1">
      <alignment horizontal="right" wrapText="1"/>
    </xf>
    <xf numFmtId="0" fontId="19" fillId="0" borderId="16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right" wrapText="1"/>
    </xf>
    <xf numFmtId="0" fontId="9" fillId="0" borderId="6" xfId="2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2" borderId="9" xfId="2" applyNumberFormat="1" applyFont="1" applyFill="1" applyBorder="1" applyAlignment="1">
      <alignment horizontal="right" wrapText="1"/>
    </xf>
    <xf numFmtId="0" fontId="13" fillId="0" borderId="24" xfId="2" applyFont="1" applyFill="1" applyBorder="1" applyAlignment="1">
      <alignment horizontal="right" vertical="top" wrapText="1"/>
    </xf>
    <xf numFmtId="0" fontId="18" fillId="0" borderId="24" xfId="2" applyFont="1" applyBorder="1" applyAlignment="1">
      <alignment horizontal="left" vertical="center" wrapText="1"/>
    </xf>
    <xf numFmtId="0" fontId="9" fillId="0" borderId="49" xfId="2" applyFont="1" applyFill="1" applyBorder="1" applyAlignment="1">
      <alignment horizontal="right" wrapText="1"/>
    </xf>
    <xf numFmtId="0" fontId="9" fillId="0" borderId="46" xfId="2" applyFont="1" applyFill="1" applyBorder="1" applyAlignment="1">
      <alignment horizontal="right" wrapText="1"/>
    </xf>
    <xf numFmtId="0" fontId="13" fillId="0" borderId="24" xfId="2" applyFont="1" applyFill="1" applyBorder="1" applyAlignment="1">
      <alignment horizontal="right" wrapText="1"/>
    </xf>
    <xf numFmtId="0" fontId="19" fillId="0" borderId="31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right" wrapText="1"/>
    </xf>
    <xf numFmtId="0" fontId="17" fillId="0" borderId="27" xfId="2" applyFont="1" applyFill="1" applyBorder="1" applyAlignment="1">
      <alignment horizontal="center" vertical="center" wrapText="1"/>
    </xf>
    <xf numFmtId="0" fontId="17" fillId="0" borderId="28" xfId="2" applyFont="1" applyFill="1" applyBorder="1" applyAlignment="1">
      <alignment horizontal="center" vertical="center" wrapText="1"/>
    </xf>
    <xf numFmtId="0" fontId="19" fillId="0" borderId="30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 wrapText="1"/>
    </xf>
    <xf numFmtId="0" fontId="17" fillId="0" borderId="31" xfId="2" applyFont="1" applyFill="1" applyBorder="1" applyAlignment="1">
      <alignment horizontal="center" vertical="center" wrapText="1"/>
    </xf>
    <xf numFmtId="0" fontId="19" fillId="0" borderId="16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165" fontId="8" fillId="5" borderId="7" xfId="2" applyNumberFormat="1" applyFont="1" applyFill="1" applyBorder="1" applyAlignment="1">
      <alignment horizontal="right" wrapText="1"/>
    </xf>
    <xf numFmtId="165" fontId="8" fillId="5" borderId="9" xfId="2" applyNumberFormat="1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right" wrapText="1"/>
    </xf>
    <xf numFmtId="0" fontId="9" fillId="0" borderId="14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165" fontId="8" fillId="3" borderId="19" xfId="2" applyNumberFormat="1" applyFont="1" applyFill="1" applyBorder="1" applyAlignment="1">
      <alignment horizontal="right" vertical="center" wrapText="1"/>
    </xf>
    <xf numFmtId="0" fontId="11" fillId="4" borderId="15" xfId="2" applyFill="1" applyBorder="1" applyAlignment="1">
      <alignment horizontal="right" vertical="center" wrapText="1"/>
    </xf>
    <xf numFmtId="0" fontId="9" fillId="0" borderId="16" xfId="2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42" xfId="2" applyFont="1" applyFill="1" applyBorder="1" applyAlignment="1">
      <alignment horizontal="right" wrapText="1"/>
    </xf>
    <xf numFmtId="0" fontId="9" fillId="0" borderId="45" xfId="2" applyFont="1" applyFill="1" applyBorder="1" applyAlignment="1">
      <alignment horizontal="right" wrapText="1"/>
    </xf>
    <xf numFmtId="0" fontId="17" fillId="0" borderId="19" xfId="2" applyFont="1" applyFill="1" applyBorder="1" applyAlignment="1">
      <alignment horizontal="right" wrapText="1"/>
    </xf>
    <xf numFmtId="0" fontId="17" fillId="0" borderId="15" xfId="2" applyFont="1" applyFill="1" applyBorder="1" applyAlignment="1">
      <alignment horizontal="right" wrapText="1"/>
    </xf>
    <xf numFmtId="0" fontId="9" fillId="0" borderId="20" xfId="2" applyFont="1" applyFill="1" applyBorder="1" applyAlignment="1">
      <alignment horizontal="right" wrapText="1"/>
    </xf>
    <xf numFmtId="0" fontId="9" fillId="0" borderId="38" xfId="2" applyFont="1" applyFill="1" applyBorder="1" applyAlignment="1">
      <alignment horizontal="right" wrapText="1"/>
    </xf>
    <xf numFmtId="0" fontId="10" fillId="0" borderId="22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right" wrapText="1"/>
    </xf>
    <xf numFmtId="0" fontId="9" fillId="0" borderId="2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right" wrapText="1"/>
    </xf>
    <xf numFmtId="0" fontId="17" fillId="0" borderId="37" xfId="2" applyFont="1" applyFill="1" applyBorder="1" applyAlignment="1">
      <alignment horizontal="right" wrapText="1"/>
    </xf>
    <xf numFmtId="0" fontId="10" fillId="0" borderId="12" xfId="2" applyFont="1" applyFill="1" applyBorder="1" applyAlignment="1">
      <alignment horizontal="right" wrapText="1"/>
    </xf>
    <xf numFmtId="0" fontId="10" fillId="0" borderId="9" xfId="2" applyFont="1" applyFill="1" applyBorder="1" applyAlignment="1">
      <alignment horizontal="right" wrapText="1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13" xfId="2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er cent" xfId="1" builtinId="5"/>
    <cellStyle name="Percent 2" xfId="3" xr:uid="{00000000-0005-0000-0000-000004000000}"/>
  </cellStyles>
  <dxfs count="5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mruColors>
      <color rgb="FF39F95E"/>
      <color rgb="FF3FF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connections" Target="connection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LB"/>
              <a:t>المواد الغذائية والمشروبات غير الروحية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Data_graph!$C$2</c:f>
              <c:strCache>
                <c:ptCount val="1"/>
                <c:pt idx="0">
                  <c:v>01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9.2592592592598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Data_graph!$E$2:$E$8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Data_graph!$F$2:$F$8</c:f>
              <c:numCache>
                <c:formatCode>General</c:formatCode>
                <c:ptCount val="7"/>
                <c:pt idx="0">
                  <c:v>3.35</c:v>
                </c:pt>
                <c:pt idx="1">
                  <c:v>2</c:v>
                </c:pt>
                <c:pt idx="2">
                  <c:v>0.51</c:v>
                </c:pt>
                <c:pt idx="3">
                  <c:v>0.19</c:v>
                </c:pt>
                <c:pt idx="4">
                  <c:v>1.01</c:v>
                </c:pt>
                <c:pt idx="5">
                  <c:v>0.32</c:v>
                </c:pt>
                <c:pt idx="6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C-DB41-BC9E-5C7B6AC7E1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695232"/>
        <c:axId val="79815808"/>
      </c:barChart>
      <c:catAx>
        <c:axId val="796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9815808"/>
        <c:crosses val="autoZero"/>
        <c:auto val="1"/>
        <c:lblAlgn val="ctr"/>
        <c:lblOffset val="100"/>
        <c:noMultiLvlLbl val="0"/>
      </c:catAx>
      <c:valAx>
        <c:axId val="79815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969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التعليم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Data_graph!$C$65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Data_graph!$E$65:$E$71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Data_graph!$F$65:$F$71</c:f>
              <c:numCache>
                <c:formatCode>General</c:formatCode>
                <c:ptCount val="7"/>
                <c:pt idx="0">
                  <c:v>0.21</c:v>
                </c:pt>
                <c:pt idx="1">
                  <c:v>0.6</c:v>
                </c:pt>
                <c:pt idx="2">
                  <c:v>0.13</c:v>
                </c:pt>
                <c:pt idx="3">
                  <c:v>0.16</c:v>
                </c:pt>
                <c:pt idx="4">
                  <c:v>1.94</c:v>
                </c:pt>
                <c:pt idx="5">
                  <c:v>0.2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2-DB41-8DCD-91AC4D21CF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295616"/>
        <c:axId val="81309696"/>
      </c:barChart>
      <c:catAx>
        <c:axId val="812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1309696"/>
        <c:crosses val="autoZero"/>
        <c:auto val="1"/>
        <c:lblAlgn val="ctr"/>
        <c:lblOffset val="100"/>
        <c:noMultiLvlLbl val="0"/>
      </c:catAx>
      <c:valAx>
        <c:axId val="81309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29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مطاعم و فنادق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Data_graph!$C$72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Data_graph!$E$72:$E$78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Data_graph!$F$72:$F$78</c:f>
              <c:numCache>
                <c:formatCode>General</c:formatCode>
                <c:ptCount val="7"/>
                <c:pt idx="0">
                  <c:v>4.3099999999999996</c:v>
                </c:pt>
                <c:pt idx="1">
                  <c:v>0.56000000000000005</c:v>
                </c:pt>
                <c:pt idx="2">
                  <c:v>0</c:v>
                </c:pt>
                <c:pt idx="3">
                  <c:v>0.78</c:v>
                </c:pt>
                <c:pt idx="4">
                  <c:v>4.26</c:v>
                </c:pt>
                <c:pt idx="5">
                  <c:v>1.96</c:v>
                </c:pt>
                <c:pt idx="6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5-E64E-AE06-D3E051FFD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329536"/>
        <c:axId val="81732736"/>
      </c:barChart>
      <c:catAx>
        <c:axId val="81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1732736"/>
        <c:crosses val="autoZero"/>
        <c:auto val="1"/>
        <c:lblAlgn val="ctr"/>
        <c:lblOffset val="100"/>
        <c:noMultiLvlLbl val="0"/>
      </c:catAx>
      <c:valAx>
        <c:axId val="8173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3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سلع وخدمات متفرقة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Data_graph!$C$79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5.5555555555555558E-3"/>
                  <c:y val="-1.8518518518518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66666666666781E-2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Data_graph!$E$79:$E$85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Data_graph!$F$79:$F$85</c:f>
              <c:numCache>
                <c:formatCode>General</c:formatCode>
                <c:ptCount val="7"/>
                <c:pt idx="0">
                  <c:v>-0.11</c:v>
                </c:pt>
                <c:pt idx="1">
                  <c:v>-0.22</c:v>
                </c:pt>
                <c:pt idx="2">
                  <c:v>-0.3</c:v>
                </c:pt>
                <c:pt idx="3">
                  <c:v>-0.44</c:v>
                </c:pt>
                <c:pt idx="4">
                  <c:v>0.12</c:v>
                </c:pt>
                <c:pt idx="5">
                  <c:v>-0.47</c:v>
                </c:pt>
                <c:pt idx="6">
                  <c:v>-0.23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F-8E4A-842E-0FF7D67EDF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756928"/>
        <c:axId val="81758464"/>
      </c:barChart>
      <c:catAx>
        <c:axId val="817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1758464"/>
        <c:crosses val="autoZero"/>
        <c:auto val="1"/>
        <c:lblAlgn val="ctr"/>
        <c:lblOffset val="100"/>
        <c:noMultiLvlLbl val="0"/>
      </c:catAx>
      <c:valAx>
        <c:axId val="81758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75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مشروبات روحية وتبغ وتنباك </a:t>
            </a:r>
            <a:endParaRPr lang="en-US" sz="1800" b="1" i="0" baseline="0"/>
          </a:p>
        </c:rich>
      </c:tx>
      <c:layout>
        <c:manualLayout>
          <c:xMode val="edge"/>
          <c:yMode val="edge"/>
          <c:x val="6.5465223097112904E-2"/>
          <c:y val="8.47268673355640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222222222222251E-2"/>
          <c:y val="0.19432888597258677"/>
          <c:w val="0.93888888888889765"/>
          <c:h val="0.7547451881015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Data_graph!$C$10</c:f>
              <c:strCache>
                <c:ptCount val="1"/>
                <c:pt idx="0">
                  <c:v>02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3333333333333367E-3"/>
                  <c:y val="-7.8703703703703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80502E-3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Data_graph!$E$9:$E$15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Data_graph!$F$9:$F$15</c:f>
              <c:numCache>
                <c:formatCode>General</c:formatCode>
                <c:ptCount val="7"/>
                <c:pt idx="0">
                  <c:v>4.16</c:v>
                </c:pt>
                <c:pt idx="1">
                  <c:v>-0.05</c:v>
                </c:pt>
                <c:pt idx="2">
                  <c:v>2.33</c:v>
                </c:pt>
                <c:pt idx="3">
                  <c:v>1.75</c:v>
                </c:pt>
                <c:pt idx="4">
                  <c:v>2.68</c:v>
                </c:pt>
                <c:pt idx="5">
                  <c:v>7.99</c:v>
                </c:pt>
                <c:pt idx="6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8-E24F-AF58-53DB6C785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860480"/>
        <c:axId val="79862016"/>
      </c:barChart>
      <c:catAx>
        <c:axId val="798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9862016"/>
        <c:crosses val="autoZero"/>
        <c:auto val="1"/>
        <c:lblAlgn val="ctr"/>
        <c:lblOffset val="100"/>
        <c:noMultiLvlLbl val="0"/>
      </c:catAx>
      <c:valAx>
        <c:axId val="79862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986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الألبسة  والأحذية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Data_graph!$C$16</c:f>
              <c:strCache>
                <c:ptCount val="1"/>
                <c:pt idx="0">
                  <c:v>03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Data_graph!$E$16:$E$22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Data_graph!$F$16:$F$22</c:f>
              <c:numCache>
                <c:formatCode>General</c:formatCode>
                <c:ptCount val="7"/>
                <c:pt idx="0">
                  <c:v>-3.48</c:v>
                </c:pt>
                <c:pt idx="1">
                  <c:v>-1.86</c:v>
                </c:pt>
                <c:pt idx="2">
                  <c:v>-0.73</c:v>
                </c:pt>
                <c:pt idx="3">
                  <c:v>-0.68</c:v>
                </c:pt>
                <c:pt idx="4">
                  <c:v>-1.29</c:v>
                </c:pt>
                <c:pt idx="5">
                  <c:v>-0.79</c:v>
                </c:pt>
                <c:pt idx="6">
                  <c:v>-1.47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9-D44E-993C-774ACED53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918976"/>
        <c:axId val="79920512"/>
      </c:barChart>
      <c:catAx>
        <c:axId val="799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9920512"/>
        <c:crosses val="autoZero"/>
        <c:auto val="1"/>
        <c:lblAlgn val="ctr"/>
        <c:lblOffset val="100"/>
        <c:noMultiLvlLbl val="0"/>
      </c:catAx>
      <c:valAx>
        <c:axId val="79920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991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مسكن ماء وغاز وكهرباء ومحروقات أخرى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Data_graph!$C$23</c:f>
              <c:strCache>
                <c:ptCount val="1"/>
                <c:pt idx="0">
                  <c:v>04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5555555555555558E-3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7.407407407407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Data_graph!$E$23:$E$29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Data_graph!$F$23:$F$29</c:f>
              <c:numCache>
                <c:formatCode>General</c:formatCode>
                <c:ptCount val="7"/>
                <c:pt idx="0">
                  <c:v>49.75</c:v>
                </c:pt>
                <c:pt idx="1">
                  <c:v>18.149999999999999</c:v>
                </c:pt>
                <c:pt idx="2">
                  <c:v>36.35</c:v>
                </c:pt>
                <c:pt idx="3">
                  <c:v>55.73</c:v>
                </c:pt>
                <c:pt idx="4">
                  <c:v>44.07</c:v>
                </c:pt>
                <c:pt idx="5">
                  <c:v>15.85</c:v>
                </c:pt>
                <c:pt idx="6">
                  <c:v>30.09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7-094B-952C-1204EA6106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231424"/>
        <c:axId val="80233216"/>
      </c:barChart>
      <c:catAx>
        <c:axId val="802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233216"/>
        <c:crosses val="autoZero"/>
        <c:auto val="1"/>
        <c:lblAlgn val="ctr"/>
        <c:lblOffset val="100"/>
        <c:noMultiLvlLbl val="0"/>
      </c:catAx>
      <c:valAx>
        <c:axId val="8023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23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أثاث وتجهيزات منزلية  وصيانة مستمرة للمنزل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Data_graph!$C$30</c:f>
              <c:strCache>
                <c:ptCount val="1"/>
                <c:pt idx="0">
                  <c:v>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777777777780593E-3"/>
                  <c:y val="-0.11111111111111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Data_graph!$E$30:$E$36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Data_graph!$F$30:$F$36</c:f>
              <c:numCache>
                <c:formatCode>General</c:formatCode>
                <c:ptCount val="7"/>
                <c:pt idx="0">
                  <c:v>1.33</c:v>
                </c:pt>
                <c:pt idx="1">
                  <c:v>-0.76</c:v>
                </c:pt>
                <c:pt idx="2">
                  <c:v>3.34</c:v>
                </c:pt>
                <c:pt idx="3">
                  <c:v>-0.56999999999999995</c:v>
                </c:pt>
                <c:pt idx="4">
                  <c:v>2.13</c:v>
                </c:pt>
                <c:pt idx="5">
                  <c:v>2.23</c:v>
                </c:pt>
                <c:pt idx="6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1-5F44-8E80-8A9BCCE345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281984"/>
        <c:axId val="80283520"/>
      </c:barChart>
      <c:catAx>
        <c:axId val="802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283520"/>
        <c:crosses val="autoZero"/>
        <c:auto val="1"/>
        <c:lblAlgn val="ctr"/>
        <c:lblOffset val="100"/>
        <c:noMultiLvlLbl val="0"/>
      </c:catAx>
      <c:valAx>
        <c:axId val="80283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28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AE" sz="1800" b="1" i="0" u="none" strike="noStrike" baseline="0"/>
              <a:t>الصحة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Data_graph!$C$37</c:f>
              <c:strCache>
                <c:ptCount val="1"/>
                <c:pt idx="0">
                  <c:v>06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Data_graph!$E$37:$E$43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Data_graph!$F$37:$F$43</c:f>
              <c:numCache>
                <c:formatCode>General</c:formatCode>
                <c:ptCount val="7"/>
                <c:pt idx="0">
                  <c:v>-0.39</c:v>
                </c:pt>
                <c:pt idx="1">
                  <c:v>-0.23</c:v>
                </c:pt>
                <c:pt idx="2">
                  <c:v>-0.33</c:v>
                </c:pt>
                <c:pt idx="3">
                  <c:v>-0.27</c:v>
                </c:pt>
                <c:pt idx="4">
                  <c:v>-0.39</c:v>
                </c:pt>
                <c:pt idx="5">
                  <c:v>-0.45</c:v>
                </c:pt>
                <c:pt idx="6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0F45-A40F-B6A874EA47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307712"/>
        <c:axId val="80309248"/>
      </c:barChart>
      <c:catAx>
        <c:axId val="803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309248"/>
        <c:crosses val="autoZero"/>
        <c:auto val="1"/>
        <c:lblAlgn val="ctr"/>
        <c:lblOffset val="100"/>
        <c:noMultiLvlLbl val="0"/>
      </c:catAx>
      <c:valAx>
        <c:axId val="80309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0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 النقل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Data_graph!$C$44</c:f>
              <c:strCache>
                <c:ptCount val="1"/>
                <c:pt idx="0">
                  <c:v>07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Data_graph!$E$44:$E$50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Data_graph!$F$44:$F$50</c:f>
              <c:numCache>
                <c:formatCode>General</c:formatCode>
                <c:ptCount val="7"/>
                <c:pt idx="0">
                  <c:v>-4.84</c:v>
                </c:pt>
                <c:pt idx="1">
                  <c:v>-5.75</c:v>
                </c:pt>
                <c:pt idx="2">
                  <c:v>-4.6100000000000003</c:v>
                </c:pt>
                <c:pt idx="3">
                  <c:v>-4.21</c:v>
                </c:pt>
                <c:pt idx="4">
                  <c:v>-8.34</c:v>
                </c:pt>
                <c:pt idx="5">
                  <c:v>-2.69</c:v>
                </c:pt>
                <c:pt idx="6">
                  <c:v>-5.47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2-7A4C-B448-C02583E8E2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333440"/>
        <c:axId val="80810368"/>
      </c:barChart>
      <c:catAx>
        <c:axId val="8033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810368"/>
        <c:crosses val="autoZero"/>
        <c:auto val="1"/>
        <c:lblAlgn val="ctr"/>
        <c:lblOffset val="100"/>
        <c:noMultiLvlLbl val="0"/>
      </c:catAx>
      <c:valAx>
        <c:axId val="8081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033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الإتصالات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Data_graph!$C$51</c:f>
              <c:strCache>
                <c:ptCount val="1"/>
                <c:pt idx="0">
                  <c:v>08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3333333333367E-3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8888888889565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Data_graph!$E$51:$E$57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Data_graph!$F$51:$F$57</c:f>
              <c:numCache>
                <c:formatCode>General</c:formatCode>
                <c:ptCount val="7"/>
                <c:pt idx="0">
                  <c:v>-0.01</c:v>
                </c:pt>
                <c:pt idx="1">
                  <c:v>0.21</c:v>
                </c:pt>
                <c:pt idx="2">
                  <c:v>-0.11</c:v>
                </c:pt>
                <c:pt idx="3">
                  <c:v>-0.14000000000000001</c:v>
                </c:pt>
                <c:pt idx="4">
                  <c:v>-0.11</c:v>
                </c:pt>
                <c:pt idx="5">
                  <c:v>-0.16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8-1142-A01E-890E167B2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846848"/>
        <c:axId val="80848384"/>
      </c:barChart>
      <c:catAx>
        <c:axId val="808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848384"/>
        <c:crosses val="autoZero"/>
        <c:auto val="1"/>
        <c:lblAlgn val="ctr"/>
        <c:lblOffset val="100"/>
        <c:noMultiLvlLbl val="0"/>
      </c:catAx>
      <c:valAx>
        <c:axId val="8084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084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الإستجمام والتسلية والثقافة 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Data_graph!$C$58</c:f>
              <c:strCache>
                <c:ptCount val="1"/>
                <c:pt idx="0">
                  <c:v>09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5.5555555555555558E-3"/>
                  <c:y val="-8.7962962962963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8.333296879557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Data_graph!$E$58:$E$64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Data_graph!$F$58:$F$64</c:f>
              <c:numCache>
                <c:formatCode>General</c:formatCode>
                <c:ptCount val="7"/>
                <c:pt idx="0">
                  <c:v>9.5500000000000007</c:v>
                </c:pt>
                <c:pt idx="1">
                  <c:v>4.78</c:v>
                </c:pt>
                <c:pt idx="2">
                  <c:v>11.38</c:v>
                </c:pt>
                <c:pt idx="3">
                  <c:v>3.26</c:v>
                </c:pt>
                <c:pt idx="4">
                  <c:v>5.18</c:v>
                </c:pt>
                <c:pt idx="5">
                  <c:v>13.28</c:v>
                </c:pt>
                <c:pt idx="6">
                  <c:v>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B-3148-AD5E-6940CE4D80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269888"/>
        <c:axId val="81271424"/>
      </c:barChart>
      <c:catAx>
        <c:axId val="812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1271424"/>
        <c:crosses val="autoZero"/>
        <c:auto val="1"/>
        <c:lblAlgn val="ctr"/>
        <c:lblOffset val="100"/>
        <c:noMultiLvlLbl val="0"/>
      </c:catAx>
      <c:valAx>
        <c:axId val="81271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26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12" Type="http://schemas.openxmlformats.org/officeDocument/2006/relationships/chart" Target="../charts/chart12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11" Type="http://schemas.openxmlformats.org/officeDocument/2006/relationships/chart" Target="../charts/chart11.xml" /><Relationship Id="rId5" Type="http://schemas.openxmlformats.org/officeDocument/2006/relationships/chart" Target="../charts/chart5.xml" /><Relationship Id="rId10" Type="http://schemas.openxmlformats.org/officeDocument/2006/relationships/chart" Target="../charts/chart10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47625</xdr:rowOff>
    </xdr:from>
    <xdr:to>
      <xdr:col>14</xdr:col>
      <xdr:colOff>552450</xdr:colOff>
      <xdr:row>15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16</xdr:row>
      <xdr:rowOff>190499</xdr:rowOff>
    </xdr:from>
    <xdr:to>
      <xdr:col>14</xdr:col>
      <xdr:colOff>542925</xdr:colOff>
      <xdr:row>31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32</xdr:row>
      <xdr:rowOff>47625</xdr:rowOff>
    </xdr:from>
    <xdr:to>
      <xdr:col>14</xdr:col>
      <xdr:colOff>457200</xdr:colOff>
      <xdr:row>46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47</xdr:row>
      <xdr:rowOff>47625</xdr:rowOff>
    </xdr:from>
    <xdr:to>
      <xdr:col>14</xdr:col>
      <xdr:colOff>466725</xdr:colOff>
      <xdr:row>61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62</xdr:row>
      <xdr:rowOff>161925</xdr:rowOff>
    </xdr:from>
    <xdr:to>
      <xdr:col>14</xdr:col>
      <xdr:colOff>495300</xdr:colOff>
      <xdr:row>77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476250</xdr:colOff>
      <xdr:row>78</xdr:row>
      <xdr:rowOff>123825</xdr:rowOff>
    </xdr:from>
    <xdr:to>
      <xdr:col>14</xdr:col>
      <xdr:colOff>552450</xdr:colOff>
      <xdr:row>93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495300</xdr:colOff>
      <xdr:row>93</xdr:row>
      <xdr:rowOff>161925</xdr:rowOff>
    </xdr:from>
    <xdr:to>
      <xdr:col>14</xdr:col>
      <xdr:colOff>571500</xdr:colOff>
      <xdr:row>108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514350</xdr:colOff>
      <xdr:row>109</xdr:row>
      <xdr:rowOff>9525</xdr:rowOff>
    </xdr:from>
    <xdr:to>
      <xdr:col>14</xdr:col>
      <xdr:colOff>590550</xdr:colOff>
      <xdr:row>123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533400</xdr:colOff>
      <xdr:row>124</xdr:row>
      <xdr:rowOff>66675</xdr:rowOff>
    </xdr:from>
    <xdr:to>
      <xdr:col>15</xdr:col>
      <xdr:colOff>0</xdr:colOff>
      <xdr:row>138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552450</xdr:colOff>
      <xdr:row>139</xdr:row>
      <xdr:rowOff>171450</xdr:rowOff>
    </xdr:from>
    <xdr:to>
      <xdr:col>15</xdr:col>
      <xdr:colOff>19050</xdr:colOff>
      <xdr:row>154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600075</xdr:colOff>
      <xdr:row>155</xdr:row>
      <xdr:rowOff>104775</xdr:rowOff>
    </xdr:from>
    <xdr:to>
      <xdr:col>15</xdr:col>
      <xdr:colOff>66675</xdr:colOff>
      <xdr:row>169</xdr:row>
      <xdr:rowOff>180975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628650</xdr:colOff>
      <xdr:row>170</xdr:row>
      <xdr:rowOff>180975</xdr:rowOff>
    </xdr:from>
    <xdr:to>
      <xdr:col>15</xdr:col>
      <xdr:colOff>95250</xdr:colOff>
      <xdr:row>185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ell" refreshOnLoad="1" connectionId="2" xr16:uid="{00000000-0016-0000-0300-000000000000}" autoFormatId="16" applyNumberFormats="0" applyBorderFormats="0" applyFontFormats="0" applyPatternFormats="0" applyAlignmentFormats="0" applyWidthHeightFormats="0">
  <queryTableRefresh nextId="10" unboundColumnsRight="1">
    <queryTableFields count="7">
      <queryTableField id="1" name="MONTH_COL" tableColumnId="1"/>
      <queryTableField id="2" name="YEAR_COL" tableColumnId="2"/>
      <queryTableField id="3" name="COICOP4" tableColumnId="3"/>
      <queryTableField id="4" name="DESCRIPTION" tableColumnId="4"/>
      <queryTableField id="7" name="PREV" tableColumnId="7"/>
      <queryTableField id="8" name="CUR" tableColumnId="8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raphs" refreshOnLoad="1" connectionId="1" xr16:uid="{00000000-0016-0000-0400-000001000000}" autoFormatId="16" applyNumberFormats="0" applyBorderFormats="0" applyFontFormats="0" applyPatternFormats="0" applyAlignmentFormats="0" applyWidthHeightFormats="0">
  <queryTableRefresh nextId="7">
    <queryTableFields count="6">
      <queryTableField id="1" name="MONTH_COL" tableColumnId="1"/>
      <queryTableField id="2" name="YEAR_COL" tableColumnId="2"/>
      <queryTableField id="3" name="COICOP2" tableColumnId="3"/>
      <queryTableField id="4" name="MOUHAFAZA" tableColumnId="4"/>
      <queryTableField id="6" dataBound="0" tableColumnId="6"/>
      <queryTableField id="5" name="ROUND((P1.INDEX2/P2.INDEX2-1)*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 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Table_Query_from_dell" displayName="Table_Query_from_dell" ref="A1:G102" tableType="queryTable" totalsRowShown="0">
  <autoFilter ref="A1:G102" xr:uid="{00000000-0009-0000-0100-000011000000}"/>
  <tableColumns count="7">
    <tableColumn id="1" xr3:uid="{00000000-0010-0000-0000-000001000000}" uniqueName="1" name="MONTH_COL" queryTableFieldId="1"/>
    <tableColumn id="2" xr3:uid="{00000000-0010-0000-0000-000002000000}" uniqueName="2" name="YEAR_COL" queryTableFieldId="2"/>
    <tableColumn id="3" xr3:uid="{00000000-0010-0000-0000-000003000000}" uniqueName="3" name="COICOP4" queryTableFieldId="3"/>
    <tableColumn id="4" xr3:uid="{00000000-0010-0000-0000-000004000000}" uniqueName="4" name="DESCRIPTION" queryTableFieldId="4"/>
    <tableColumn id="7" xr3:uid="{00000000-0010-0000-0000-000007000000}" uniqueName="7" name="PREV" queryTableFieldId="7" dataDxfId="4"/>
    <tableColumn id="8" xr3:uid="{00000000-0010-0000-0000-000008000000}" uniqueName="8" name="CUR" queryTableFieldId="8" dataDxfId="3"/>
    <tableColumn id="9" xr3:uid="{00000000-0010-0000-0000-000009000000}" uniqueName="9" name="Monthly_change" queryTableFieldId="9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_Graphs" displayName="Table_Graphs" ref="A1:F127" tableType="queryTable" totalsRowShown="0">
  <autoFilter ref="A1:F127" xr:uid="{00000000-0009-0000-0100-00000F000000}"/>
  <tableColumns count="6">
    <tableColumn id="1" xr3:uid="{00000000-0010-0000-0100-000001000000}" uniqueName="1" name="MONTH_COL" queryTableFieldId="1" dataDxfId="1"/>
    <tableColumn id="2" xr3:uid="{00000000-0010-0000-0100-000002000000}" uniqueName="2" name="YEAR_COL" queryTableFieldId="2"/>
    <tableColumn id="3" xr3:uid="{00000000-0010-0000-0100-000003000000}" uniqueName="3" name="COICOP2" queryTableFieldId="3"/>
    <tableColumn id="4" xr3:uid="{00000000-0010-0000-0100-000004000000}" uniqueName="4" name="MOUHAFAZA" queryTableFieldId="4"/>
    <tableColumn id="6" xr3:uid="{00000000-0010-0000-0100-000006000000}" uniqueName="6" name="Column1" queryTableFieldId="6" dataDxfId="0">
      <calculatedColumnFormula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calculatedColumnFormula>
    </tableColumn>
    <tableColumn id="5" xr3:uid="{00000000-0010-0000-0100-000005000000}" uniqueName="5" name="ROUND((P1.INDEX2/P2.INDEX2-1)*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93"/>
  <sheetViews>
    <sheetView topLeftCell="A3" workbookViewId="0">
      <selection activeCell="I13" sqref="I13"/>
    </sheetView>
  </sheetViews>
  <sheetFormatPr defaultColWidth="9.14453125" defaultRowHeight="12.75" x14ac:dyDescent="0.15"/>
  <cols>
    <col min="1" max="1" width="41.96875" style="1" customWidth="1"/>
    <col min="2" max="2" width="16.41015625" style="1" customWidth="1"/>
    <col min="3" max="3" width="13.85546875" style="1" customWidth="1"/>
    <col min="4" max="4" width="14.66015625" style="1" customWidth="1"/>
    <col min="5" max="5" width="11.703125" style="14" customWidth="1"/>
    <col min="6" max="6" width="10.35546875" style="1" customWidth="1"/>
    <col min="7" max="7" width="32.41796875" style="1" customWidth="1"/>
    <col min="8" max="16384" width="9.14453125" style="1"/>
  </cols>
  <sheetData>
    <row r="1" spans="1:7" ht="25.5" customHeight="1" x14ac:dyDescent="0.3">
      <c r="A1" s="10" t="s">
        <v>27</v>
      </c>
      <c r="G1" s="9" t="s">
        <v>28</v>
      </c>
    </row>
    <row r="2" spans="1:7" ht="22.5" x14ac:dyDescent="0.25">
      <c r="A2" s="8" t="s">
        <v>29</v>
      </c>
      <c r="G2" s="7" t="s">
        <v>30</v>
      </c>
    </row>
    <row r="3" spans="1:7" ht="21" x14ac:dyDescent="0.25">
      <c r="A3" s="6" t="s">
        <v>31</v>
      </c>
      <c r="G3" s="5" t="s">
        <v>32</v>
      </c>
    </row>
    <row r="4" spans="1:7" ht="4.5" customHeight="1" x14ac:dyDescent="0.25">
      <c r="G4" s="4"/>
    </row>
    <row r="5" spans="1:7" ht="1.5" customHeight="1" x14ac:dyDescent="0.15"/>
    <row r="6" spans="1:7" ht="7.5" customHeight="1" x14ac:dyDescent="0.15"/>
    <row r="7" spans="1:7" ht="27.75" customHeight="1" x14ac:dyDescent="0.25">
      <c r="A7" s="16" t="s">
        <v>66</v>
      </c>
      <c r="B7" s="3"/>
      <c r="C7" s="3"/>
      <c r="D7" s="3"/>
      <c r="E7" s="15"/>
      <c r="F7" s="3"/>
      <c r="G7" s="16" t="s">
        <v>79</v>
      </c>
    </row>
    <row r="8" spans="1:7" ht="15" thickBot="1" x14ac:dyDescent="0.2">
      <c r="A8" s="3" t="s">
        <v>76</v>
      </c>
      <c r="B8" s="3"/>
      <c r="C8" s="3"/>
      <c r="D8" s="3"/>
      <c r="E8" s="15"/>
      <c r="F8" s="3"/>
      <c r="G8" s="3" t="s">
        <v>80</v>
      </c>
    </row>
    <row r="9" spans="1:7" ht="43.5" customHeight="1" x14ac:dyDescent="0.15">
      <c r="A9" s="152" t="s">
        <v>33</v>
      </c>
      <c r="B9" s="58" t="s">
        <v>273</v>
      </c>
      <c r="C9" s="59" t="s">
        <v>328</v>
      </c>
      <c r="D9" s="59" t="s">
        <v>329</v>
      </c>
      <c r="E9" s="75" t="s">
        <v>34</v>
      </c>
      <c r="F9" s="161" t="s">
        <v>35</v>
      </c>
      <c r="G9" s="148"/>
    </row>
    <row r="10" spans="1:7" ht="33.75" customHeight="1" thickBot="1" x14ac:dyDescent="0.25">
      <c r="A10" s="153"/>
      <c r="B10" s="76" t="s">
        <v>77</v>
      </c>
      <c r="C10" s="77" t="s">
        <v>330</v>
      </c>
      <c r="D10" s="77" t="s">
        <v>331</v>
      </c>
      <c r="E10" s="78" t="s">
        <v>36</v>
      </c>
      <c r="F10" s="162"/>
      <c r="G10" s="149"/>
    </row>
    <row r="11" spans="1:7" ht="14.25" x14ac:dyDescent="0.15">
      <c r="A11" s="25" t="s">
        <v>37</v>
      </c>
      <c r="B11" s="111">
        <v>1.3683325488427475E-2</v>
      </c>
      <c r="C11" s="112">
        <v>20076.672354778613</v>
      </c>
      <c r="D11" s="112">
        <v>19805.66499414892</v>
      </c>
      <c r="E11" s="113">
        <v>20</v>
      </c>
      <c r="F11" s="163" t="s">
        <v>5</v>
      </c>
      <c r="G11" s="164"/>
    </row>
    <row r="12" spans="1:7" ht="14.25" x14ac:dyDescent="0.15">
      <c r="A12" s="26" t="s">
        <v>38</v>
      </c>
      <c r="B12" s="68">
        <v>1.8886066010604902E-2</v>
      </c>
      <c r="C12" s="69">
        <v>19310.637481831342</v>
      </c>
      <c r="D12" s="69">
        <v>18952.695621249521</v>
      </c>
      <c r="E12" s="85">
        <v>1.4</v>
      </c>
      <c r="F12" s="154" t="s">
        <v>39</v>
      </c>
      <c r="G12" s="155"/>
    </row>
    <row r="13" spans="1:7" ht="14.25" x14ac:dyDescent="0.15">
      <c r="A13" s="26" t="s">
        <v>40</v>
      </c>
      <c r="B13" s="68">
        <v>-1.472908707615298E-2</v>
      </c>
      <c r="C13" s="69">
        <v>22318.191331550963</v>
      </c>
      <c r="D13" s="69">
        <v>22651.832139569076</v>
      </c>
      <c r="E13" s="85">
        <v>5.2</v>
      </c>
      <c r="F13" s="154" t="s">
        <v>8</v>
      </c>
      <c r="G13" s="155"/>
    </row>
    <row r="14" spans="1:7" ht="31.5" customHeight="1" x14ac:dyDescent="0.15">
      <c r="A14" s="26" t="s">
        <v>41</v>
      </c>
      <c r="B14" s="68">
        <v>0.30092411976419764</v>
      </c>
      <c r="C14" s="63">
        <v>1096.1945188886159</v>
      </c>
      <c r="D14" s="63">
        <v>842.62756161928144</v>
      </c>
      <c r="E14" s="85">
        <v>28.4</v>
      </c>
      <c r="F14" s="154" t="s">
        <v>42</v>
      </c>
      <c r="G14" s="155"/>
    </row>
    <row r="15" spans="1:7" ht="15.75" customHeight="1" x14ac:dyDescent="0.15">
      <c r="A15" s="27" t="s">
        <v>71</v>
      </c>
      <c r="B15" s="114">
        <v>0.22906130280657477</v>
      </c>
      <c r="C15" s="115">
        <v>454.64080490603715</v>
      </c>
      <c r="D15" s="115">
        <v>369.90897351324946</v>
      </c>
      <c r="E15" s="90">
        <v>2.9</v>
      </c>
      <c r="F15" s="165" t="s">
        <v>92</v>
      </c>
      <c r="G15" s="166"/>
    </row>
    <row r="16" spans="1:7" ht="15.75" customHeight="1" x14ac:dyDescent="0.15">
      <c r="A16" s="28" t="s">
        <v>72</v>
      </c>
      <c r="B16" s="116">
        <v>0.12829664522485265</v>
      </c>
      <c r="C16" s="117">
        <v>291.01918171369789</v>
      </c>
      <c r="D16" s="117">
        <v>257.927897725604</v>
      </c>
      <c r="E16" s="118">
        <v>0.36099999999999999</v>
      </c>
      <c r="F16" s="158" t="s">
        <v>93</v>
      </c>
      <c r="G16" s="159"/>
    </row>
    <row r="17" spans="1:8" ht="15.75" customHeight="1" x14ac:dyDescent="0.15">
      <c r="A17" s="28" t="s">
        <v>73</v>
      </c>
      <c r="B17" s="116">
        <v>0.30610798043247961</v>
      </c>
      <c r="C17" s="117">
        <v>624.27965195212278</v>
      </c>
      <c r="D17" s="117">
        <v>477.96940322300975</v>
      </c>
      <c r="E17" s="118">
        <v>0.63900000000000001</v>
      </c>
      <c r="F17" s="158" t="s">
        <v>94</v>
      </c>
      <c r="G17" s="159"/>
    </row>
    <row r="18" spans="1:8" ht="15.75" customHeight="1" x14ac:dyDescent="0.15">
      <c r="A18" s="27" t="s">
        <v>74</v>
      </c>
      <c r="B18" s="114">
        <v>0.23091587715054046</v>
      </c>
      <c r="C18" s="115">
        <v>519.58342238332887</v>
      </c>
      <c r="D18" s="115">
        <v>422.11123605466668</v>
      </c>
      <c r="E18" s="90">
        <v>13.6</v>
      </c>
      <c r="F18" s="160" t="s">
        <v>107</v>
      </c>
      <c r="G18" s="159"/>
    </row>
    <row r="19" spans="1:8" ht="15.75" customHeight="1" x14ac:dyDescent="0.15">
      <c r="A19" s="27" t="s">
        <v>75</v>
      </c>
      <c r="B19" s="114">
        <v>0.38625909038967088</v>
      </c>
      <c r="C19" s="94">
        <v>3235.2222539307263</v>
      </c>
      <c r="D19" s="94">
        <v>2333.7789280222651</v>
      </c>
      <c r="E19" s="90">
        <v>11.8</v>
      </c>
      <c r="F19" s="165" t="s">
        <v>43</v>
      </c>
      <c r="G19" s="166"/>
    </row>
    <row r="20" spans="1:8" ht="31.5" customHeight="1" x14ac:dyDescent="0.15">
      <c r="A20" s="26" t="s">
        <v>44</v>
      </c>
      <c r="B20" s="68">
        <v>8.1212578546237014E-3</v>
      </c>
      <c r="C20" s="63">
        <v>17071.979650130965</v>
      </c>
      <c r="D20" s="119">
        <v>16934.450610099953</v>
      </c>
      <c r="E20" s="85">
        <v>3.8</v>
      </c>
      <c r="F20" s="154" t="s">
        <v>11</v>
      </c>
      <c r="G20" s="155"/>
    </row>
    <row r="21" spans="1:8" ht="14.25" x14ac:dyDescent="0.15">
      <c r="A21" s="26" t="s">
        <v>45</v>
      </c>
      <c r="B21" s="68">
        <v>-2.9946681744476341E-3</v>
      </c>
      <c r="C21" s="63">
        <v>2953.1357116275271</v>
      </c>
      <c r="D21" s="119">
        <v>2962.0059365382031</v>
      </c>
      <c r="E21" s="85">
        <v>7.7</v>
      </c>
      <c r="F21" s="154" t="s">
        <v>13</v>
      </c>
      <c r="G21" s="155"/>
    </row>
    <row r="22" spans="1:8" ht="14.25" x14ac:dyDescent="0.15">
      <c r="A22" s="26" t="s">
        <v>46</v>
      </c>
      <c r="B22" s="68">
        <v>-5.4726579113000148E-2</v>
      </c>
      <c r="C22" s="63">
        <v>9567.3152663256842</v>
      </c>
      <c r="D22" s="119">
        <v>10121.214724675288</v>
      </c>
      <c r="E22" s="85">
        <v>13.1</v>
      </c>
      <c r="F22" s="154" t="s">
        <v>15</v>
      </c>
      <c r="G22" s="155"/>
    </row>
    <row r="23" spans="1:8" ht="14.25" x14ac:dyDescent="0.15">
      <c r="A23" s="26" t="s">
        <v>47</v>
      </c>
      <c r="B23" s="68">
        <v>5.525755530231786E-4</v>
      </c>
      <c r="C23" s="63">
        <v>1425.570440765712</v>
      </c>
      <c r="D23" s="119">
        <v>1424.7831404339486</v>
      </c>
      <c r="E23" s="85">
        <v>4.5</v>
      </c>
      <c r="F23" s="154" t="s">
        <v>17</v>
      </c>
      <c r="G23" s="155"/>
    </row>
    <row r="24" spans="1:8" ht="14.25" x14ac:dyDescent="0.15">
      <c r="A24" s="26" t="s">
        <v>48</v>
      </c>
      <c r="B24" s="68">
        <v>7.0808053172950941E-2</v>
      </c>
      <c r="C24" s="63">
        <v>4286.7620886506529</v>
      </c>
      <c r="D24" s="119">
        <v>4003.2964600409846</v>
      </c>
      <c r="E24" s="85">
        <v>2.4</v>
      </c>
      <c r="F24" s="154" t="s">
        <v>19</v>
      </c>
      <c r="G24" s="155"/>
    </row>
    <row r="25" spans="1:8" ht="14.25" x14ac:dyDescent="0.15">
      <c r="A25" s="26" t="s">
        <v>49</v>
      </c>
      <c r="B25" s="68">
        <v>5.4435725783376345E-3</v>
      </c>
      <c r="C25" s="63">
        <v>548.63405907390484</v>
      </c>
      <c r="D25" s="119">
        <v>545.66369912435721</v>
      </c>
      <c r="E25" s="85">
        <v>6.6</v>
      </c>
      <c r="F25" s="154" t="s">
        <v>21</v>
      </c>
      <c r="G25" s="155"/>
    </row>
    <row r="26" spans="1:8" ht="14.25" x14ac:dyDescent="0.15">
      <c r="A26" s="26" t="s">
        <v>50</v>
      </c>
      <c r="B26" s="68">
        <v>1.1749164796789672E-2</v>
      </c>
      <c r="C26" s="63">
        <v>28100.208721200648</v>
      </c>
      <c r="D26" s="119">
        <v>27773.888725516852</v>
      </c>
      <c r="E26" s="85">
        <v>2.8</v>
      </c>
      <c r="F26" s="154" t="s">
        <v>23</v>
      </c>
      <c r="G26" s="155"/>
    </row>
    <row r="27" spans="1:8" ht="15" thickBot="1" x14ac:dyDescent="0.2">
      <c r="A27" s="136" t="s">
        <v>51</v>
      </c>
      <c r="B27" s="144">
        <v>-2.3302316713436611E-3</v>
      </c>
      <c r="C27" s="138">
        <v>8441.2586094434428</v>
      </c>
      <c r="D27" s="145">
        <v>8460.9746405212209</v>
      </c>
      <c r="E27" s="139">
        <v>4.0999999999999996</v>
      </c>
      <c r="F27" s="156" t="s">
        <v>25</v>
      </c>
      <c r="G27" s="157"/>
    </row>
    <row r="28" spans="1:8" ht="15" thickBot="1" x14ac:dyDescent="0.2">
      <c r="A28" s="140" t="s">
        <v>52</v>
      </c>
      <c r="B28" s="141">
        <v>7.2134226107843258E-2</v>
      </c>
      <c r="C28" s="142">
        <v>4549.3818708672225</v>
      </c>
      <c r="D28" s="142">
        <v>4243.2950651923429</v>
      </c>
      <c r="E28" s="143">
        <v>100</v>
      </c>
      <c r="F28" s="169" t="s">
        <v>53</v>
      </c>
      <c r="G28" s="170"/>
      <c r="H28" s="106"/>
    </row>
    <row r="29" spans="1:8" ht="54" customHeight="1" x14ac:dyDescent="0.15">
      <c r="A29" s="168"/>
      <c r="B29" s="168"/>
      <c r="C29" s="168"/>
      <c r="D29" s="168"/>
      <c r="E29" s="31"/>
      <c r="F29" s="167" t="s">
        <v>262</v>
      </c>
      <c r="G29" s="167"/>
    </row>
    <row r="30" spans="1:8" ht="14.25" x14ac:dyDescent="0.15">
      <c r="A30" s="3"/>
      <c r="B30" s="3"/>
      <c r="C30" s="3"/>
      <c r="D30" s="3"/>
      <c r="E30" s="15"/>
      <c r="F30" s="3"/>
      <c r="G30" s="3"/>
    </row>
    <row r="31" spans="1:8" ht="20.25" x14ac:dyDescent="0.25">
      <c r="A31" s="16" t="s">
        <v>61</v>
      </c>
      <c r="B31" s="3"/>
      <c r="C31" s="3"/>
      <c r="D31" s="3"/>
      <c r="E31" s="15"/>
      <c r="F31" s="3"/>
      <c r="G31" s="16" t="s">
        <v>81</v>
      </c>
    </row>
    <row r="32" spans="1:8" ht="23.25" customHeight="1" thickBot="1" x14ac:dyDescent="0.2">
      <c r="A32" s="3" t="s">
        <v>76</v>
      </c>
      <c r="B32" s="3"/>
      <c r="C32" s="3"/>
      <c r="D32" s="3"/>
      <c r="E32" s="15"/>
      <c r="F32" s="3"/>
      <c r="G32" s="3" t="s">
        <v>82</v>
      </c>
    </row>
    <row r="33" spans="1:7" ht="43.5" customHeight="1" x14ac:dyDescent="0.15">
      <c r="A33" s="146" t="s">
        <v>33</v>
      </c>
      <c r="B33" s="58" t="s">
        <v>273</v>
      </c>
      <c r="C33" s="59" t="s">
        <v>328</v>
      </c>
      <c r="D33" s="59" t="s">
        <v>329</v>
      </c>
      <c r="E33" s="175" t="s">
        <v>60</v>
      </c>
      <c r="F33" s="75" t="s">
        <v>34</v>
      </c>
      <c r="G33" s="150" t="s">
        <v>35</v>
      </c>
    </row>
    <row r="34" spans="1:7" ht="33.75" customHeight="1" thickBot="1" x14ac:dyDescent="0.25">
      <c r="A34" s="172"/>
      <c r="B34" s="76" t="s">
        <v>77</v>
      </c>
      <c r="C34" s="77" t="s">
        <v>330</v>
      </c>
      <c r="D34" s="77" t="s">
        <v>331</v>
      </c>
      <c r="E34" s="176"/>
      <c r="F34" s="78" t="s">
        <v>36</v>
      </c>
      <c r="G34" s="151"/>
    </row>
    <row r="35" spans="1:7" ht="14.25" x14ac:dyDescent="0.15">
      <c r="A35" s="43" t="s">
        <v>37</v>
      </c>
      <c r="B35" s="68">
        <v>3.3487237258846329E-2</v>
      </c>
      <c r="C35" s="69">
        <v>27078.1812147208</v>
      </c>
      <c r="D35" s="69">
        <v>26200.789171370117</v>
      </c>
      <c r="E35" s="98">
        <v>1.8</v>
      </c>
      <c r="F35" s="99">
        <v>16.600000000000001</v>
      </c>
      <c r="G35" s="44" t="s">
        <v>5</v>
      </c>
    </row>
    <row r="36" spans="1:7" ht="14.25" x14ac:dyDescent="0.15">
      <c r="A36" s="35" t="s">
        <v>38</v>
      </c>
      <c r="B36" s="62">
        <v>4.1647920287479039E-2</v>
      </c>
      <c r="C36" s="63">
        <v>29553.197256166106</v>
      </c>
      <c r="D36" s="63">
        <v>28371.579955739624</v>
      </c>
      <c r="E36" s="84">
        <v>0.2</v>
      </c>
      <c r="F36" s="85">
        <v>1.6</v>
      </c>
      <c r="G36" s="39" t="s">
        <v>39</v>
      </c>
    </row>
    <row r="37" spans="1:7" ht="14.25" x14ac:dyDescent="0.15">
      <c r="A37" s="35" t="s">
        <v>40</v>
      </c>
      <c r="B37" s="62">
        <v>-3.4802695605905404E-2</v>
      </c>
      <c r="C37" s="63">
        <v>29213.653324411946</v>
      </c>
      <c r="D37" s="63">
        <v>30267.027468286291</v>
      </c>
      <c r="E37" s="84">
        <v>0.4</v>
      </c>
      <c r="F37" s="85">
        <v>4.0999999999999996</v>
      </c>
      <c r="G37" s="39" t="s">
        <v>8</v>
      </c>
    </row>
    <row r="38" spans="1:7" ht="28.5" x14ac:dyDescent="0.15">
      <c r="A38" s="35" t="s">
        <v>41</v>
      </c>
      <c r="B38" s="62">
        <v>0.49746364444907981</v>
      </c>
      <c r="C38" s="63">
        <v>1133.374900257895</v>
      </c>
      <c r="D38" s="86">
        <v>756.86304936963336</v>
      </c>
      <c r="E38" s="87">
        <v>3.9</v>
      </c>
      <c r="F38" s="85">
        <v>36.5</v>
      </c>
      <c r="G38" s="39" t="s">
        <v>42</v>
      </c>
    </row>
    <row r="39" spans="1:7" ht="14.25" x14ac:dyDescent="0.15">
      <c r="A39" s="36" t="s">
        <v>71</v>
      </c>
      <c r="B39" s="88">
        <v>0.44799504292651476</v>
      </c>
      <c r="C39" s="94">
        <v>676.26246405202176</v>
      </c>
      <c r="D39" s="94">
        <v>467.03368727370832</v>
      </c>
      <c r="E39" s="90">
        <v>1.1000000000000001</v>
      </c>
      <c r="F39" s="90">
        <v>10</v>
      </c>
      <c r="G39" s="40" t="s">
        <v>95</v>
      </c>
    </row>
    <row r="40" spans="1:7" ht="14.25" x14ac:dyDescent="0.15">
      <c r="A40" s="37" t="s">
        <v>72</v>
      </c>
      <c r="B40" s="121">
        <v>0.18765849151422309</v>
      </c>
      <c r="C40" s="109">
        <v>347.52502355530737</v>
      </c>
      <c r="D40" s="109">
        <v>292.61359729110774</v>
      </c>
      <c r="E40" s="93"/>
      <c r="F40" s="93">
        <v>0.46200000000000002</v>
      </c>
      <c r="G40" s="41" t="s">
        <v>58</v>
      </c>
    </row>
    <row r="41" spans="1:7" ht="14.25" x14ac:dyDescent="0.15">
      <c r="A41" s="37" t="s">
        <v>73</v>
      </c>
      <c r="B41" s="121">
        <v>0.71679800303719721</v>
      </c>
      <c r="C41" s="109">
        <v>1198.1794011855318</v>
      </c>
      <c r="D41" s="109">
        <v>697.91518808026672</v>
      </c>
      <c r="E41" s="93"/>
      <c r="F41" s="93">
        <v>0.53800000000000003</v>
      </c>
      <c r="G41" s="41" t="s">
        <v>59</v>
      </c>
    </row>
    <row r="42" spans="1:7" ht="14.25" x14ac:dyDescent="0.15">
      <c r="A42" s="36" t="s">
        <v>74</v>
      </c>
      <c r="B42" s="88">
        <v>0.71679800303719721</v>
      </c>
      <c r="C42" s="94">
        <v>1198.1794011855318</v>
      </c>
      <c r="D42" s="94">
        <v>697.91518808026672</v>
      </c>
      <c r="E42" s="90">
        <v>1.9</v>
      </c>
      <c r="F42" s="90">
        <v>17.2</v>
      </c>
      <c r="G42" s="40" t="s">
        <v>96</v>
      </c>
    </row>
    <row r="43" spans="1:7" ht="14.25" x14ac:dyDescent="0.15">
      <c r="A43" s="36" t="s">
        <v>75</v>
      </c>
      <c r="B43" s="88">
        <v>0.10085074083847981</v>
      </c>
      <c r="C43" s="94">
        <v>1828.2170532212338</v>
      </c>
      <c r="D43" s="94">
        <v>1660.7310922357597</v>
      </c>
      <c r="E43" s="90">
        <v>1</v>
      </c>
      <c r="F43" s="90">
        <v>9.3000000000000007</v>
      </c>
      <c r="G43" s="40" t="s">
        <v>97</v>
      </c>
    </row>
    <row r="44" spans="1:7" ht="28.5" x14ac:dyDescent="0.15">
      <c r="A44" s="35" t="s">
        <v>44</v>
      </c>
      <c r="B44" s="62">
        <v>1.3281470211108764E-2</v>
      </c>
      <c r="C44" s="63">
        <v>21968.001635840988</v>
      </c>
      <c r="D44" s="95">
        <v>21680.058583587972</v>
      </c>
      <c r="E44" s="85">
        <v>0.4</v>
      </c>
      <c r="F44" s="85">
        <v>3.9</v>
      </c>
      <c r="G44" s="39" t="s">
        <v>11</v>
      </c>
    </row>
    <row r="45" spans="1:7" ht="14.25" x14ac:dyDescent="0.15">
      <c r="A45" s="35" t="s">
        <v>45</v>
      </c>
      <c r="B45" s="62">
        <v>-3.8758859972785904E-3</v>
      </c>
      <c r="C45" s="63">
        <v>4170.8875956331349</v>
      </c>
      <c r="D45" s="95">
        <v>4187.1163813847197</v>
      </c>
      <c r="E45" s="85">
        <v>1</v>
      </c>
      <c r="F45" s="85">
        <v>9.1999999999999993</v>
      </c>
      <c r="G45" s="39" t="s">
        <v>13</v>
      </c>
    </row>
    <row r="46" spans="1:7" ht="14.25" x14ac:dyDescent="0.15">
      <c r="A46" s="35" t="s">
        <v>46</v>
      </c>
      <c r="B46" s="62">
        <v>-4.8437008768359636E-2</v>
      </c>
      <c r="C46" s="63">
        <v>11394.732456344072</v>
      </c>
      <c r="D46" s="95">
        <v>11974.753706631111</v>
      </c>
      <c r="E46" s="85">
        <v>0.9</v>
      </c>
      <c r="F46" s="85">
        <v>8.1</v>
      </c>
      <c r="G46" s="39" t="s">
        <v>15</v>
      </c>
    </row>
    <row r="47" spans="1:7" ht="14.25" x14ac:dyDescent="0.15">
      <c r="A47" s="35" t="s">
        <v>47</v>
      </c>
      <c r="B47" s="62">
        <v>-6.1613567982740709E-5</v>
      </c>
      <c r="C47" s="63">
        <v>1343.4095978118926</v>
      </c>
      <c r="D47" s="95">
        <v>1343.4923751706845</v>
      </c>
      <c r="E47" s="85">
        <v>0.4</v>
      </c>
      <c r="F47" s="85">
        <v>4.0999999999999996</v>
      </c>
      <c r="G47" s="39" t="s">
        <v>17</v>
      </c>
    </row>
    <row r="48" spans="1:7" ht="14.25" x14ac:dyDescent="0.15">
      <c r="A48" s="35" t="s">
        <v>48</v>
      </c>
      <c r="B48" s="62">
        <v>9.5541693081427057E-2</v>
      </c>
      <c r="C48" s="63">
        <v>5617.8237169242802</v>
      </c>
      <c r="D48" s="95">
        <v>5127.8958641209201</v>
      </c>
      <c r="E48" s="85">
        <v>0.3</v>
      </c>
      <c r="F48" s="85">
        <v>2.5</v>
      </c>
      <c r="G48" s="39" t="s">
        <v>19</v>
      </c>
    </row>
    <row r="49" spans="1:7" ht="14.25" x14ac:dyDescent="0.15">
      <c r="A49" s="35" t="s">
        <v>49</v>
      </c>
      <c r="B49" s="62">
        <v>2.1116193055150724E-3</v>
      </c>
      <c r="C49" s="63">
        <v>686.37235757200665</v>
      </c>
      <c r="D49" s="95">
        <v>684.92605449249004</v>
      </c>
      <c r="E49" s="85">
        <v>0.8</v>
      </c>
      <c r="F49" s="85">
        <v>7.4</v>
      </c>
      <c r="G49" s="39" t="s">
        <v>21</v>
      </c>
    </row>
    <row r="50" spans="1:7" ht="14.25" x14ac:dyDescent="0.15">
      <c r="A50" s="35" t="s">
        <v>50</v>
      </c>
      <c r="B50" s="62">
        <v>4.3113214039651349E-2</v>
      </c>
      <c r="C50" s="63">
        <v>30539.539513629115</v>
      </c>
      <c r="D50" s="95">
        <v>29277.300970389424</v>
      </c>
      <c r="E50" s="85">
        <v>0.3</v>
      </c>
      <c r="F50" s="85">
        <v>2.6</v>
      </c>
      <c r="G50" s="39" t="s">
        <v>23</v>
      </c>
    </row>
    <row r="51" spans="1:7" ht="14.25" x14ac:dyDescent="0.15">
      <c r="A51" s="35" t="s">
        <v>51</v>
      </c>
      <c r="B51" s="62">
        <v>-1.1139736455542234E-3</v>
      </c>
      <c r="C51" s="63">
        <v>8834.5601018256802</v>
      </c>
      <c r="D51" s="95">
        <v>8844.4125443104513</v>
      </c>
      <c r="E51" s="85">
        <v>0.4</v>
      </c>
      <c r="F51" s="85">
        <v>3.3</v>
      </c>
      <c r="G51" s="39" t="s">
        <v>25</v>
      </c>
    </row>
    <row r="52" spans="1:7" ht="15" thickBot="1" x14ac:dyDescent="0.2">
      <c r="A52" s="38" t="s">
        <v>52</v>
      </c>
      <c r="B52" s="65">
        <v>0.15147031293585608</v>
      </c>
      <c r="C52" s="66">
        <v>4187.3315399568719</v>
      </c>
      <c r="D52" s="66">
        <v>3636.5084647997624</v>
      </c>
      <c r="E52" s="96">
        <v>10.8</v>
      </c>
      <c r="F52" s="97">
        <v>100</v>
      </c>
      <c r="G52" s="42" t="s">
        <v>53</v>
      </c>
    </row>
    <row r="53" spans="1:7" ht="28.5" customHeight="1" x14ac:dyDescent="0.15">
      <c r="A53" s="31"/>
      <c r="B53" s="31"/>
      <c r="C53" s="31"/>
      <c r="D53" s="31"/>
      <c r="E53" s="24"/>
      <c r="F53" s="167" t="s">
        <v>54</v>
      </c>
      <c r="G53" s="167"/>
    </row>
    <row r="54" spans="1:7" ht="21" customHeight="1" x14ac:dyDescent="0.15">
      <c r="A54" s="24"/>
      <c r="B54" s="24"/>
      <c r="C54" s="24"/>
      <c r="D54" s="24"/>
      <c r="E54" s="24"/>
      <c r="F54" s="34"/>
      <c r="G54" s="34"/>
    </row>
    <row r="55" spans="1:7" ht="27" customHeight="1" x14ac:dyDescent="0.15">
      <c r="A55" s="24"/>
      <c r="B55" s="24"/>
      <c r="C55" s="24"/>
      <c r="D55" s="24"/>
      <c r="E55" s="24"/>
      <c r="F55" s="12"/>
      <c r="G55" s="13"/>
    </row>
    <row r="56" spans="1:7" ht="14.25" x14ac:dyDescent="0.15">
      <c r="A56" s="32"/>
      <c r="B56" s="32"/>
      <c r="C56" s="32"/>
      <c r="D56" s="32"/>
      <c r="E56" s="32"/>
      <c r="F56" s="12"/>
      <c r="G56" s="13"/>
    </row>
    <row r="57" spans="1:7" ht="20.25" x14ac:dyDescent="0.25">
      <c r="A57" s="16" t="s">
        <v>78</v>
      </c>
      <c r="G57" s="18" t="s">
        <v>83</v>
      </c>
    </row>
    <row r="58" spans="1:7" ht="15" thickBot="1" x14ac:dyDescent="0.2">
      <c r="A58" s="3" t="s">
        <v>76</v>
      </c>
      <c r="B58" s="3"/>
      <c r="C58" s="3"/>
      <c r="D58" s="3"/>
      <c r="E58" s="15"/>
      <c r="F58" s="3"/>
      <c r="G58" s="3" t="s">
        <v>84</v>
      </c>
    </row>
    <row r="59" spans="1:7" ht="43.5" customHeight="1" x14ac:dyDescent="0.15">
      <c r="A59" s="152" t="s">
        <v>33</v>
      </c>
      <c r="B59" s="58" t="s">
        <v>273</v>
      </c>
      <c r="C59" s="59" t="s">
        <v>328</v>
      </c>
      <c r="D59" s="59" t="s">
        <v>329</v>
      </c>
      <c r="E59" s="178" t="s">
        <v>60</v>
      </c>
      <c r="F59" s="75" t="s">
        <v>34</v>
      </c>
      <c r="G59" s="150" t="s">
        <v>35</v>
      </c>
    </row>
    <row r="60" spans="1:7" ht="33.75" customHeight="1" thickBot="1" x14ac:dyDescent="0.25">
      <c r="A60" s="153"/>
      <c r="B60" s="76" t="s">
        <v>77</v>
      </c>
      <c r="C60" s="77" t="s">
        <v>330</v>
      </c>
      <c r="D60" s="77" t="s">
        <v>331</v>
      </c>
      <c r="E60" s="179"/>
      <c r="F60" s="78" t="s">
        <v>36</v>
      </c>
      <c r="G60" s="151"/>
    </row>
    <row r="61" spans="1:7" ht="14.25" x14ac:dyDescent="0.15">
      <c r="A61" s="47" t="s">
        <v>37</v>
      </c>
      <c r="B61" s="111">
        <v>1.9976218046523584E-2</v>
      </c>
      <c r="C61" s="112">
        <v>18324.481972529702</v>
      </c>
      <c r="D61" s="112">
        <v>17965.597283851454</v>
      </c>
      <c r="E61" s="122">
        <v>8.1999999999999993</v>
      </c>
      <c r="F61" s="113">
        <v>17.399999999999999</v>
      </c>
      <c r="G61" s="46" t="s">
        <v>5</v>
      </c>
    </row>
    <row r="62" spans="1:7" ht="14.25" x14ac:dyDescent="0.15">
      <c r="A62" s="35" t="s">
        <v>38</v>
      </c>
      <c r="B62" s="68">
        <v>-4.5896656506941015E-4</v>
      </c>
      <c r="C62" s="69">
        <v>15491.532130116357</v>
      </c>
      <c r="D62" s="69">
        <v>15498.645490200222</v>
      </c>
      <c r="E62" s="98">
        <v>0.6</v>
      </c>
      <c r="F62" s="85">
        <v>1.2</v>
      </c>
      <c r="G62" s="39" t="s">
        <v>39</v>
      </c>
    </row>
    <row r="63" spans="1:7" ht="14.25" x14ac:dyDescent="0.15">
      <c r="A63" s="35" t="s">
        <v>40</v>
      </c>
      <c r="B63" s="68">
        <v>-1.8583695564303861E-2</v>
      </c>
      <c r="C63" s="69">
        <v>18067.004916004309</v>
      </c>
      <c r="D63" s="69">
        <v>18409.114291608028</v>
      </c>
      <c r="E63" s="98">
        <v>2.1</v>
      </c>
      <c r="F63" s="85">
        <v>4.4000000000000004</v>
      </c>
      <c r="G63" s="39" t="s">
        <v>8</v>
      </c>
    </row>
    <row r="64" spans="1:7" ht="28.5" x14ac:dyDescent="0.15">
      <c r="A64" s="35" t="s">
        <v>41</v>
      </c>
      <c r="B64" s="68">
        <v>0.18149682613206458</v>
      </c>
      <c r="C64" s="63">
        <v>841.77450760357817</v>
      </c>
      <c r="D64" s="86">
        <v>712.46446794050621</v>
      </c>
      <c r="E64" s="87">
        <v>13.4</v>
      </c>
      <c r="F64" s="85">
        <v>28.3</v>
      </c>
      <c r="G64" s="39" t="s">
        <v>42</v>
      </c>
    </row>
    <row r="65" spans="1:7" ht="14.25" x14ac:dyDescent="0.15">
      <c r="A65" s="36" t="s">
        <v>71</v>
      </c>
      <c r="B65" s="114">
        <v>0</v>
      </c>
      <c r="C65" s="115">
        <v>302.48436187213599</v>
      </c>
      <c r="D65" s="115">
        <v>302.48436187213599</v>
      </c>
      <c r="E65" s="123">
        <v>1.3</v>
      </c>
      <c r="F65" s="123">
        <v>2.8</v>
      </c>
      <c r="G65" s="40" t="s">
        <v>95</v>
      </c>
    </row>
    <row r="66" spans="1:7" ht="14.25" x14ac:dyDescent="0.15">
      <c r="A66" s="37" t="s">
        <v>72</v>
      </c>
      <c r="B66" s="124">
        <v>0</v>
      </c>
      <c r="C66" s="125">
        <v>221.5570726070969</v>
      </c>
      <c r="D66" s="125">
        <v>221.5570726070969</v>
      </c>
      <c r="E66" s="126"/>
      <c r="F66" s="126">
        <v>0.42499999999999999</v>
      </c>
      <c r="G66" s="41" t="s">
        <v>58</v>
      </c>
    </row>
    <row r="67" spans="1:7" ht="14.25" x14ac:dyDescent="0.15">
      <c r="A67" s="37" t="s">
        <v>73</v>
      </c>
      <c r="B67" s="124">
        <v>0</v>
      </c>
      <c r="C67" s="125">
        <v>380.82614002794122</v>
      </c>
      <c r="D67" s="125">
        <v>380.82614002794122</v>
      </c>
      <c r="E67" s="126"/>
      <c r="F67" s="126">
        <v>0.57499999999999996</v>
      </c>
      <c r="G67" s="41" t="s">
        <v>59</v>
      </c>
    </row>
    <row r="68" spans="1:7" ht="14.25" x14ac:dyDescent="0.15">
      <c r="A68" s="36" t="s">
        <v>74</v>
      </c>
      <c r="B68" s="114">
        <v>0</v>
      </c>
      <c r="C68" s="115">
        <v>380.82614002794122</v>
      </c>
      <c r="D68" s="115">
        <v>380.82614002794122</v>
      </c>
      <c r="E68" s="123">
        <v>6.8</v>
      </c>
      <c r="F68" s="123">
        <v>14.3</v>
      </c>
      <c r="G68" s="40" t="s">
        <v>96</v>
      </c>
    </row>
    <row r="69" spans="1:7" ht="14.25" x14ac:dyDescent="0.15">
      <c r="A69" s="36" t="s">
        <v>75</v>
      </c>
      <c r="B69" s="114">
        <v>0.52430287242495133</v>
      </c>
      <c r="C69" s="94">
        <v>2992.4714080471235</v>
      </c>
      <c r="D69" s="94">
        <v>1963.1737643362981</v>
      </c>
      <c r="E69" s="101">
        <v>5.3</v>
      </c>
      <c r="F69" s="101">
        <v>11.2</v>
      </c>
      <c r="G69" s="40" t="s">
        <v>97</v>
      </c>
    </row>
    <row r="70" spans="1:7" ht="28.5" x14ac:dyDescent="0.15">
      <c r="A70" s="35" t="s">
        <v>44</v>
      </c>
      <c r="B70" s="68">
        <v>-7.5650993618854197E-3</v>
      </c>
      <c r="C70" s="63">
        <v>14562.520626023603</v>
      </c>
      <c r="D70" s="119">
        <v>14673.527318174936</v>
      </c>
      <c r="E70" s="99">
        <v>1.7</v>
      </c>
      <c r="F70" s="99">
        <v>3.6</v>
      </c>
      <c r="G70" s="39" t="s">
        <v>11</v>
      </c>
    </row>
    <row r="71" spans="1:7" ht="14.25" x14ac:dyDescent="0.15">
      <c r="A71" s="35" t="s">
        <v>45</v>
      </c>
      <c r="B71" s="68">
        <v>-2.3227679630790383E-3</v>
      </c>
      <c r="C71" s="63">
        <v>2422.7352639384571</v>
      </c>
      <c r="D71" s="119">
        <v>2428.3758174896379</v>
      </c>
      <c r="E71" s="99">
        <v>3.3</v>
      </c>
      <c r="F71" s="99">
        <v>7</v>
      </c>
      <c r="G71" s="39" t="s">
        <v>13</v>
      </c>
    </row>
    <row r="72" spans="1:7" ht="14.25" x14ac:dyDescent="0.15">
      <c r="A72" s="35" t="s">
        <v>46</v>
      </c>
      <c r="B72" s="68">
        <v>-5.7506118196815302E-2</v>
      </c>
      <c r="C72" s="63">
        <v>9763.0242811662356</v>
      </c>
      <c r="D72" s="119">
        <v>10358.713695294829</v>
      </c>
      <c r="E72" s="99">
        <v>7</v>
      </c>
      <c r="F72" s="99">
        <v>14.9</v>
      </c>
      <c r="G72" s="39" t="s">
        <v>15</v>
      </c>
    </row>
    <row r="73" spans="1:7" ht="14.25" x14ac:dyDescent="0.15">
      <c r="A73" s="35" t="s">
        <v>47</v>
      </c>
      <c r="B73" s="68">
        <v>2.0690558203799859E-3</v>
      </c>
      <c r="C73" s="63">
        <v>1545.8319747818534</v>
      </c>
      <c r="D73" s="119">
        <v>1542.640166167293</v>
      </c>
      <c r="E73" s="99">
        <v>2.2000000000000002</v>
      </c>
      <c r="F73" s="99">
        <v>4.7</v>
      </c>
      <c r="G73" s="39" t="s">
        <v>17</v>
      </c>
    </row>
    <row r="74" spans="1:7" ht="14.25" x14ac:dyDescent="0.15">
      <c r="A74" s="35" t="s">
        <v>48</v>
      </c>
      <c r="B74" s="68">
        <v>4.7799624488288159E-2</v>
      </c>
      <c r="C74" s="63">
        <v>3480.1810622772887</v>
      </c>
      <c r="D74" s="119">
        <v>3321.4185049712132</v>
      </c>
      <c r="E74" s="99">
        <v>1.1000000000000001</v>
      </c>
      <c r="F74" s="99">
        <v>2.4</v>
      </c>
      <c r="G74" s="39" t="s">
        <v>19</v>
      </c>
    </row>
    <row r="75" spans="1:7" ht="14.25" x14ac:dyDescent="0.15">
      <c r="A75" s="35" t="s">
        <v>49</v>
      </c>
      <c r="B75" s="68">
        <v>6.0293745931812885E-3</v>
      </c>
      <c r="C75" s="63">
        <v>535.0056865784486</v>
      </c>
      <c r="D75" s="119">
        <v>531.79926957380792</v>
      </c>
      <c r="E75" s="99">
        <v>3.7</v>
      </c>
      <c r="F75" s="85">
        <v>7.8</v>
      </c>
      <c r="G75" s="39" t="s">
        <v>21</v>
      </c>
    </row>
    <row r="76" spans="1:7" ht="14.25" x14ac:dyDescent="0.15">
      <c r="A76" s="35" t="s">
        <v>50</v>
      </c>
      <c r="B76" s="68">
        <v>5.5519856117893646E-3</v>
      </c>
      <c r="C76" s="63">
        <v>32524.69734298273</v>
      </c>
      <c r="D76" s="119">
        <v>32345.117714818425</v>
      </c>
      <c r="E76" s="99">
        <v>1.7</v>
      </c>
      <c r="F76" s="85">
        <v>3.5</v>
      </c>
      <c r="G76" s="39" t="s">
        <v>23</v>
      </c>
    </row>
    <row r="77" spans="1:7" ht="14.25" x14ac:dyDescent="0.15">
      <c r="A77" s="35" t="s">
        <v>51</v>
      </c>
      <c r="B77" s="68">
        <v>-2.1554960095696608E-3</v>
      </c>
      <c r="C77" s="63">
        <v>6954.1445873123012</v>
      </c>
      <c r="D77" s="119">
        <v>6969.1665981045417</v>
      </c>
      <c r="E77" s="99">
        <v>2.2999999999999998</v>
      </c>
      <c r="F77" s="85">
        <v>4.9000000000000004</v>
      </c>
      <c r="G77" s="39" t="s">
        <v>25</v>
      </c>
    </row>
    <row r="78" spans="1:7" ht="15" thickBot="1" x14ac:dyDescent="0.2">
      <c r="A78" s="38" t="s">
        <v>52</v>
      </c>
      <c r="B78" s="120">
        <v>4.3252550723207314E-2</v>
      </c>
      <c r="C78" s="66">
        <v>3791.5705407287314</v>
      </c>
      <c r="D78" s="66">
        <v>3634.3745702805377</v>
      </c>
      <c r="E78" s="127">
        <v>47.2</v>
      </c>
      <c r="F78" s="97">
        <v>100</v>
      </c>
      <c r="G78" s="42" t="s">
        <v>53</v>
      </c>
    </row>
    <row r="79" spans="1:7" ht="15" customHeight="1" x14ac:dyDescent="0.15">
      <c r="A79" s="33"/>
      <c r="B79" s="33"/>
      <c r="C79" s="33"/>
      <c r="D79" s="33"/>
      <c r="E79" s="33"/>
      <c r="F79" s="167" t="s">
        <v>262</v>
      </c>
      <c r="G79" s="167"/>
    </row>
    <row r="80" spans="1:7" ht="15" customHeight="1" x14ac:dyDescent="0.15">
      <c r="A80" s="32"/>
      <c r="B80" s="32"/>
      <c r="C80" s="32"/>
      <c r="D80" s="32"/>
      <c r="E80" s="32"/>
      <c r="F80" s="173"/>
      <c r="G80" s="173"/>
    </row>
    <row r="81" spans="1:7" ht="30.75" customHeight="1" x14ac:dyDescent="0.15">
      <c r="A81" s="32"/>
      <c r="B81" s="32"/>
      <c r="C81" s="32"/>
      <c r="D81" s="32"/>
      <c r="E81" s="32"/>
      <c r="G81" s="2"/>
    </row>
    <row r="82" spans="1:7" ht="30.75" customHeight="1" x14ac:dyDescent="0.15">
      <c r="A82" s="48"/>
      <c r="B82" s="48"/>
      <c r="C82" s="48"/>
      <c r="D82" s="48"/>
      <c r="E82" s="32"/>
      <c r="G82" s="2"/>
    </row>
    <row r="83" spans="1:7" ht="20.25" x14ac:dyDescent="0.25">
      <c r="A83" s="16" t="s">
        <v>64</v>
      </c>
      <c r="G83" s="19" t="s">
        <v>85</v>
      </c>
    </row>
    <row r="84" spans="1:7" ht="14.25" x14ac:dyDescent="0.15">
      <c r="A84" s="3" t="s">
        <v>76</v>
      </c>
      <c r="B84" s="3"/>
      <c r="C84" s="3"/>
      <c r="D84" s="3"/>
      <c r="E84" s="15"/>
      <c r="F84" s="3"/>
      <c r="G84" s="3" t="s">
        <v>86</v>
      </c>
    </row>
    <row r="85" spans="1:7" ht="13.5" thickBot="1" x14ac:dyDescent="0.2"/>
    <row r="86" spans="1:7" ht="43.5" customHeight="1" x14ac:dyDescent="0.15">
      <c r="A86" s="152" t="s">
        <v>33</v>
      </c>
      <c r="B86" s="58" t="s">
        <v>273</v>
      </c>
      <c r="C86" s="59" t="s">
        <v>328</v>
      </c>
      <c r="D86" s="59" t="s">
        <v>329</v>
      </c>
      <c r="E86" s="75" t="s">
        <v>60</v>
      </c>
      <c r="F86" s="75" t="s">
        <v>34</v>
      </c>
      <c r="G86" s="148" t="s">
        <v>35</v>
      </c>
    </row>
    <row r="87" spans="1:7" ht="33.75" customHeight="1" thickBot="1" x14ac:dyDescent="0.25">
      <c r="A87" s="153"/>
      <c r="B87" s="76" t="s">
        <v>77</v>
      </c>
      <c r="C87" s="77" t="s">
        <v>330</v>
      </c>
      <c r="D87" s="77" t="s">
        <v>331</v>
      </c>
      <c r="E87" s="78"/>
      <c r="F87" s="78" t="s">
        <v>36</v>
      </c>
      <c r="G87" s="149"/>
    </row>
    <row r="88" spans="1:7" ht="14.25" x14ac:dyDescent="0.15">
      <c r="A88" s="25" t="s">
        <v>37</v>
      </c>
      <c r="B88" s="111">
        <v>5.0754182615449887E-3</v>
      </c>
      <c r="C88" s="112">
        <v>22109.23343681846</v>
      </c>
      <c r="D88" s="112">
        <v>21997.58648466428</v>
      </c>
      <c r="E88" s="122">
        <v>4.7</v>
      </c>
      <c r="F88" s="113">
        <v>26.2</v>
      </c>
      <c r="G88" s="46" t="s">
        <v>5</v>
      </c>
    </row>
    <row r="89" spans="1:7" ht="14.25" x14ac:dyDescent="0.15">
      <c r="A89" s="26" t="s">
        <v>38</v>
      </c>
      <c r="B89" s="62">
        <v>2.3269104166801721E-2</v>
      </c>
      <c r="C89" s="63">
        <v>17901.059698305075</v>
      </c>
      <c r="D89" s="63">
        <v>17493.990217637849</v>
      </c>
      <c r="E89" s="84">
        <v>0.3</v>
      </c>
      <c r="F89" s="85">
        <v>1.8</v>
      </c>
      <c r="G89" s="39" t="s">
        <v>39</v>
      </c>
    </row>
    <row r="90" spans="1:7" ht="14.25" x14ac:dyDescent="0.15">
      <c r="A90" s="26" t="s">
        <v>40</v>
      </c>
      <c r="B90" s="62">
        <v>-7.2968256459010209E-3</v>
      </c>
      <c r="C90" s="63">
        <v>37463.652263194257</v>
      </c>
      <c r="D90" s="63">
        <v>37739.027365929331</v>
      </c>
      <c r="E90" s="84">
        <v>1.3</v>
      </c>
      <c r="F90" s="85">
        <v>7.1</v>
      </c>
      <c r="G90" s="39" t="s">
        <v>8</v>
      </c>
    </row>
    <row r="91" spans="1:7" ht="28.5" x14ac:dyDescent="0.15">
      <c r="A91" s="26" t="s">
        <v>41</v>
      </c>
      <c r="B91" s="62">
        <v>0.36349354149551177</v>
      </c>
      <c r="C91" s="63">
        <v>1759.6916675866933</v>
      </c>
      <c r="D91" s="86">
        <v>1290.5757262748909</v>
      </c>
      <c r="E91" s="87">
        <v>4.4000000000000004</v>
      </c>
      <c r="F91" s="85">
        <v>24.4</v>
      </c>
      <c r="G91" s="39" t="s">
        <v>42</v>
      </c>
    </row>
    <row r="92" spans="1:7" ht="14.25" x14ac:dyDescent="0.15">
      <c r="A92" s="27" t="s">
        <v>71</v>
      </c>
      <c r="B92" s="88">
        <v>0.58832754040107249</v>
      </c>
      <c r="C92" s="89">
        <v>739.06364923505328</v>
      </c>
      <c r="D92" s="89">
        <v>465.30934611159012</v>
      </c>
      <c r="E92" s="90">
        <v>0.3</v>
      </c>
      <c r="F92" s="90">
        <v>1.4</v>
      </c>
      <c r="G92" s="40" t="s">
        <v>95</v>
      </c>
    </row>
    <row r="93" spans="1:7" ht="14.25" x14ac:dyDescent="0.15">
      <c r="A93" s="28" t="s">
        <v>72</v>
      </c>
      <c r="B93" s="107">
        <v>0.77555630376191431</v>
      </c>
      <c r="C93" s="108">
        <v>662.7184768453061</v>
      </c>
      <c r="D93" s="108">
        <v>373.2455430679322</v>
      </c>
      <c r="E93" s="93"/>
      <c r="F93" s="93">
        <v>0.41</v>
      </c>
      <c r="G93" s="41" t="s">
        <v>58</v>
      </c>
    </row>
    <row r="94" spans="1:7" ht="14.25" x14ac:dyDescent="0.15">
      <c r="A94" s="28" t="s">
        <v>73</v>
      </c>
      <c r="B94" s="107">
        <v>0.46997541678877985</v>
      </c>
      <c r="C94" s="108">
        <v>797.23801551604652</v>
      </c>
      <c r="D94" s="108">
        <v>542.34785589655974</v>
      </c>
      <c r="E94" s="93"/>
      <c r="F94" s="93">
        <v>0.59</v>
      </c>
      <c r="G94" s="41" t="s">
        <v>59</v>
      </c>
    </row>
    <row r="95" spans="1:7" ht="14.25" x14ac:dyDescent="0.15">
      <c r="A95" s="27" t="s">
        <v>74</v>
      </c>
      <c r="B95" s="88">
        <v>0.46997541678877985</v>
      </c>
      <c r="C95" s="89">
        <v>797.23801551604652</v>
      </c>
      <c r="D95" s="89">
        <v>542.34785589655974</v>
      </c>
      <c r="E95" s="90">
        <v>1.9</v>
      </c>
      <c r="F95" s="90">
        <v>10.7</v>
      </c>
      <c r="G95" s="40" t="s">
        <v>96</v>
      </c>
    </row>
    <row r="96" spans="1:7" ht="14.25" x14ac:dyDescent="0.15">
      <c r="A96" s="27" t="s">
        <v>75</v>
      </c>
      <c r="B96" s="88">
        <v>0.21881581812370093</v>
      </c>
      <c r="C96" s="94">
        <v>3896.1288524282368</v>
      </c>
      <c r="D96" s="94">
        <v>3196.6510398807509</v>
      </c>
      <c r="E96" s="90">
        <v>2.2000000000000002</v>
      </c>
      <c r="F96" s="90">
        <v>12.2</v>
      </c>
      <c r="G96" s="40" t="s">
        <v>97</v>
      </c>
    </row>
    <row r="97" spans="1:7" ht="28.5" x14ac:dyDescent="0.15">
      <c r="A97" s="26" t="s">
        <v>44</v>
      </c>
      <c r="B97" s="62">
        <v>3.3406369935594822E-2</v>
      </c>
      <c r="C97" s="63">
        <v>20960.42106131286</v>
      </c>
      <c r="D97" s="95">
        <v>20282.844843136761</v>
      </c>
      <c r="E97" s="85">
        <v>0.8</v>
      </c>
      <c r="F97" s="85">
        <v>4.4000000000000004</v>
      </c>
      <c r="G97" s="39" t="s">
        <v>11</v>
      </c>
    </row>
    <row r="98" spans="1:7" ht="14.25" x14ac:dyDescent="0.15">
      <c r="A98" s="26" t="s">
        <v>45</v>
      </c>
      <c r="B98" s="62">
        <v>-3.3264648618402549E-3</v>
      </c>
      <c r="C98" s="63">
        <v>3375.7287976642228</v>
      </c>
      <c r="D98" s="95">
        <v>3386.9955192462057</v>
      </c>
      <c r="E98" s="85">
        <v>1.3</v>
      </c>
      <c r="F98" s="85">
        <v>7.3</v>
      </c>
      <c r="G98" s="39" t="s">
        <v>13</v>
      </c>
    </row>
    <row r="99" spans="1:7" ht="14.25" x14ac:dyDescent="0.15">
      <c r="A99" s="26" t="s">
        <v>46</v>
      </c>
      <c r="B99" s="62">
        <v>-4.6105325405460945E-2</v>
      </c>
      <c r="C99" s="63">
        <v>9513.8852940205488</v>
      </c>
      <c r="D99" s="95">
        <v>9973.7272336324822</v>
      </c>
      <c r="E99" s="85">
        <v>2.1</v>
      </c>
      <c r="F99" s="85">
        <v>11.4</v>
      </c>
      <c r="G99" s="39" t="s">
        <v>15</v>
      </c>
    </row>
    <row r="100" spans="1:7" ht="14.25" x14ac:dyDescent="0.15">
      <c r="A100" s="26" t="s">
        <v>47</v>
      </c>
      <c r="B100" s="62">
        <v>-1.0564400520474567E-3</v>
      </c>
      <c r="C100" s="63">
        <v>1429.1176824852566</v>
      </c>
      <c r="D100" s="95">
        <v>1430.6290563199759</v>
      </c>
      <c r="E100" s="85">
        <v>0.7</v>
      </c>
      <c r="F100" s="85">
        <v>4.0999999999999996</v>
      </c>
      <c r="G100" s="39" t="s">
        <v>17</v>
      </c>
    </row>
    <row r="101" spans="1:7" ht="14.25" x14ac:dyDescent="0.15">
      <c r="A101" s="26" t="s">
        <v>48</v>
      </c>
      <c r="B101" s="62">
        <v>0.11384898987444428</v>
      </c>
      <c r="C101" s="63">
        <v>5035.2100667338618</v>
      </c>
      <c r="D101" s="95">
        <v>4520.5500139668329</v>
      </c>
      <c r="E101" s="85">
        <v>0.5</v>
      </c>
      <c r="F101" s="128">
        <v>2.7</v>
      </c>
      <c r="G101" s="39" t="s">
        <v>19</v>
      </c>
    </row>
    <row r="102" spans="1:7" ht="14.25" x14ac:dyDescent="0.15">
      <c r="A102" s="26" t="s">
        <v>49</v>
      </c>
      <c r="B102" s="62">
        <v>1.3024346624426792E-3</v>
      </c>
      <c r="C102" s="63">
        <v>503.72180949085089</v>
      </c>
      <c r="D102" s="95">
        <v>503.06659811594756</v>
      </c>
      <c r="E102" s="85">
        <v>0.9</v>
      </c>
      <c r="F102" s="85">
        <v>5</v>
      </c>
      <c r="G102" s="39" t="s">
        <v>21</v>
      </c>
    </row>
    <row r="103" spans="1:7" ht="14.25" x14ac:dyDescent="0.15">
      <c r="A103" s="26" t="s">
        <v>50</v>
      </c>
      <c r="B103" s="62">
        <v>1.181029763250858E-5</v>
      </c>
      <c r="C103" s="63">
        <v>18023.517378996024</v>
      </c>
      <c r="D103" s="95">
        <v>18023.304518405341</v>
      </c>
      <c r="E103" s="85">
        <v>0.4</v>
      </c>
      <c r="F103" s="85">
        <v>2.1</v>
      </c>
      <c r="G103" s="39" t="s">
        <v>23</v>
      </c>
    </row>
    <row r="104" spans="1:7" ht="14.25" x14ac:dyDescent="0.15">
      <c r="A104" s="26" t="s">
        <v>51</v>
      </c>
      <c r="B104" s="62">
        <v>-3.0388265337099088E-3</v>
      </c>
      <c r="C104" s="63">
        <v>11979.759063694459</v>
      </c>
      <c r="D104" s="95">
        <v>12016.274437290838</v>
      </c>
      <c r="E104" s="85">
        <v>0.6</v>
      </c>
      <c r="F104" s="85">
        <v>3.4</v>
      </c>
      <c r="G104" s="39" t="s">
        <v>25</v>
      </c>
    </row>
    <row r="105" spans="1:7" ht="15" thickBot="1" x14ac:dyDescent="0.2">
      <c r="A105" s="29" t="s">
        <v>52</v>
      </c>
      <c r="B105" s="65">
        <v>7.2963567781946043E-2</v>
      </c>
      <c r="C105" s="66">
        <v>6847.4037564353675</v>
      </c>
      <c r="D105" s="66">
        <v>6381.7672491811363</v>
      </c>
      <c r="E105" s="129">
        <v>18</v>
      </c>
      <c r="F105" s="97">
        <v>100</v>
      </c>
      <c r="G105" s="42" t="s">
        <v>53</v>
      </c>
    </row>
    <row r="106" spans="1:7" ht="12.75" customHeight="1" x14ac:dyDescent="0.15">
      <c r="A106" s="33"/>
      <c r="B106" s="33"/>
      <c r="C106" s="33"/>
      <c r="D106" s="33"/>
      <c r="E106" s="33"/>
      <c r="F106" s="171" t="s">
        <v>54</v>
      </c>
      <c r="G106" s="171"/>
    </row>
    <row r="107" spans="1:7" ht="12.75" customHeight="1" x14ac:dyDescent="0.15">
      <c r="A107" s="32"/>
      <c r="B107" s="32"/>
      <c r="C107" s="32"/>
      <c r="D107" s="32"/>
      <c r="E107" s="32"/>
      <c r="G107" s="2"/>
    </row>
    <row r="108" spans="1:7" ht="13.5" x14ac:dyDescent="0.15">
      <c r="A108" s="32"/>
      <c r="B108" s="32"/>
      <c r="C108" s="32"/>
      <c r="D108" s="32"/>
      <c r="E108" s="32"/>
      <c r="G108" s="2"/>
    </row>
    <row r="109" spans="1:7" ht="13.5" x14ac:dyDescent="0.15">
      <c r="G109" s="2"/>
    </row>
    <row r="110" spans="1:7" ht="13.5" x14ac:dyDescent="0.15">
      <c r="G110" s="2"/>
    </row>
    <row r="111" spans="1:7" ht="13.5" x14ac:dyDescent="0.15">
      <c r="G111" s="2"/>
    </row>
    <row r="112" spans="1:7" ht="13.5" x14ac:dyDescent="0.15">
      <c r="G112" s="2"/>
    </row>
    <row r="113" spans="1:7" ht="20.25" x14ac:dyDescent="0.25">
      <c r="A113" s="16" t="s">
        <v>62</v>
      </c>
      <c r="G113" s="19" t="s">
        <v>87</v>
      </c>
    </row>
    <row r="114" spans="1:7" ht="15" thickBot="1" x14ac:dyDescent="0.2">
      <c r="A114" s="3" t="s">
        <v>76</v>
      </c>
      <c r="B114" s="3"/>
      <c r="C114" s="3"/>
      <c r="D114" s="3"/>
      <c r="E114" s="15"/>
      <c r="F114" s="3"/>
      <c r="G114" s="3" t="s">
        <v>88</v>
      </c>
    </row>
    <row r="115" spans="1:7" ht="43.5" customHeight="1" x14ac:dyDescent="0.15">
      <c r="A115" s="180" t="s">
        <v>33</v>
      </c>
      <c r="B115" s="58" t="s">
        <v>273</v>
      </c>
      <c r="C115" s="59" t="s">
        <v>328</v>
      </c>
      <c r="D115" s="59" t="s">
        <v>329</v>
      </c>
      <c r="E115" s="75" t="s">
        <v>60</v>
      </c>
      <c r="F115" s="75" t="s">
        <v>34</v>
      </c>
      <c r="G115" s="148" t="s">
        <v>35</v>
      </c>
    </row>
    <row r="116" spans="1:7" ht="33.75" customHeight="1" thickBot="1" x14ac:dyDescent="0.25">
      <c r="A116" s="181"/>
      <c r="B116" s="76" t="s">
        <v>77</v>
      </c>
      <c r="C116" s="77" t="s">
        <v>330</v>
      </c>
      <c r="D116" s="77" t="s">
        <v>331</v>
      </c>
      <c r="E116" s="78"/>
      <c r="F116" s="78" t="s">
        <v>36</v>
      </c>
      <c r="G116" s="149"/>
    </row>
    <row r="117" spans="1:7" ht="14.25" x14ac:dyDescent="0.15">
      <c r="A117" s="25" t="s">
        <v>37</v>
      </c>
      <c r="B117" s="68">
        <v>1.8637751076894E-3</v>
      </c>
      <c r="C117" s="69">
        <v>16342.432971047829</v>
      </c>
      <c r="D117" s="69">
        <v>16312.031013688658</v>
      </c>
      <c r="E117" s="98">
        <v>2.2000000000000002</v>
      </c>
      <c r="F117" s="99">
        <v>23.9</v>
      </c>
      <c r="G117" s="79" t="s">
        <v>5</v>
      </c>
    </row>
    <row r="118" spans="1:7" ht="14.25" x14ac:dyDescent="0.15">
      <c r="A118" s="26" t="s">
        <v>38</v>
      </c>
      <c r="B118" s="62">
        <v>1.7475918119808788E-2</v>
      </c>
      <c r="C118" s="63">
        <v>16474.968283925067</v>
      </c>
      <c r="D118" s="63">
        <v>16191.998248340973</v>
      </c>
      <c r="E118" s="84">
        <v>0.1</v>
      </c>
      <c r="F118" s="85">
        <v>1.4</v>
      </c>
      <c r="G118" s="80" t="s">
        <v>39</v>
      </c>
    </row>
    <row r="119" spans="1:7" ht="14.25" x14ac:dyDescent="0.15">
      <c r="A119" s="26" t="s">
        <v>40</v>
      </c>
      <c r="B119" s="62">
        <v>-6.7943904799910885E-3</v>
      </c>
      <c r="C119" s="63">
        <v>29881.225189831777</v>
      </c>
      <c r="D119" s="63">
        <v>30085.638767457844</v>
      </c>
      <c r="E119" s="84">
        <v>0.6</v>
      </c>
      <c r="F119" s="85">
        <v>6.3</v>
      </c>
      <c r="G119" s="80" t="s">
        <v>8</v>
      </c>
    </row>
    <row r="120" spans="1:7" ht="28.5" x14ac:dyDescent="0.15">
      <c r="A120" s="26" t="s">
        <v>41</v>
      </c>
      <c r="B120" s="62">
        <v>0.55725155658993453</v>
      </c>
      <c r="C120" s="63">
        <v>1455.5251747095906</v>
      </c>
      <c r="D120" s="86">
        <v>934.67569099554851</v>
      </c>
      <c r="E120" s="87">
        <v>2.6</v>
      </c>
      <c r="F120" s="85">
        <v>28.4</v>
      </c>
      <c r="G120" s="80" t="s">
        <v>42</v>
      </c>
    </row>
    <row r="121" spans="1:7" ht="14.25" x14ac:dyDescent="0.15">
      <c r="A121" s="27" t="s">
        <v>71</v>
      </c>
      <c r="B121" s="88">
        <v>0.63507391703934324</v>
      </c>
      <c r="C121" s="89">
        <v>547.16679963067827</v>
      </c>
      <c r="D121" s="89">
        <v>334.64346408353373</v>
      </c>
      <c r="E121" s="90">
        <v>0.1</v>
      </c>
      <c r="F121" s="90">
        <v>0.9</v>
      </c>
      <c r="G121" s="81" t="s">
        <v>95</v>
      </c>
    </row>
    <row r="122" spans="1:7" ht="14.25" x14ac:dyDescent="0.15">
      <c r="A122" s="28" t="s">
        <v>72</v>
      </c>
      <c r="B122" s="91">
        <v>0</v>
      </c>
      <c r="C122" s="92">
        <v>159.148465549023</v>
      </c>
      <c r="D122" s="92">
        <v>159.148465549023</v>
      </c>
      <c r="E122" s="93"/>
      <c r="F122" s="93">
        <v>0.113</v>
      </c>
      <c r="G122" s="82" t="s">
        <v>58</v>
      </c>
    </row>
    <row r="123" spans="1:7" ht="14.25" x14ac:dyDescent="0.15">
      <c r="A123" s="28" t="s">
        <v>73</v>
      </c>
      <c r="B123" s="91">
        <v>0.74099532945462221</v>
      </c>
      <c r="C123" s="92">
        <v>640.59874386963122</v>
      </c>
      <c r="D123" s="92">
        <v>367.94971992848645</v>
      </c>
      <c r="E123" s="93"/>
      <c r="F123" s="93">
        <v>0.88700000000000001</v>
      </c>
      <c r="G123" s="82" t="s">
        <v>59</v>
      </c>
    </row>
    <row r="124" spans="1:7" ht="14.25" x14ac:dyDescent="0.15">
      <c r="A124" s="27" t="s">
        <v>74</v>
      </c>
      <c r="B124" s="104">
        <v>0.74099532945462221</v>
      </c>
      <c r="C124" s="90">
        <v>640.59874386963122</v>
      </c>
      <c r="D124" s="90">
        <v>367.94971992848645</v>
      </c>
      <c r="E124" s="90">
        <v>1.2</v>
      </c>
      <c r="F124" s="90">
        <v>13.6</v>
      </c>
      <c r="G124" s="81" t="s">
        <v>96</v>
      </c>
    </row>
    <row r="125" spans="1:7" ht="14.25" x14ac:dyDescent="0.15">
      <c r="A125" s="27" t="s">
        <v>75</v>
      </c>
      <c r="B125" s="88">
        <v>0.38623217640598206</v>
      </c>
      <c r="C125" s="94">
        <v>3458.8156506595728</v>
      </c>
      <c r="D125" s="94">
        <v>2495.1200163504204</v>
      </c>
      <c r="E125" s="90">
        <v>1.3</v>
      </c>
      <c r="F125" s="90">
        <v>13.9</v>
      </c>
      <c r="G125" s="81" t="s">
        <v>97</v>
      </c>
    </row>
    <row r="126" spans="1:7" ht="28.5" x14ac:dyDescent="0.15">
      <c r="A126" s="26" t="s">
        <v>44</v>
      </c>
      <c r="B126" s="62">
        <v>-5.6959033703333616E-3</v>
      </c>
      <c r="C126" s="63">
        <v>13053.850702189442</v>
      </c>
      <c r="D126" s="95">
        <v>13128.630110684751</v>
      </c>
      <c r="E126" s="85">
        <v>0.3</v>
      </c>
      <c r="F126" s="85">
        <v>3.1</v>
      </c>
      <c r="G126" s="80" t="s">
        <v>11</v>
      </c>
    </row>
    <row r="127" spans="1:7" ht="14.25" x14ac:dyDescent="0.15">
      <c r="A127" s="26" t="s">
        <v>45</v>
      </c>
      <c r="B127" s="62">
        <v>-2.7205807220028353E-3</v>
      </c>
      <c r="C127" s="63">
        <v>2738.4647796036156</v>
      </c>
      <c r="D127" s="95">
        <v>2745.9353182944342</v>
      </c>
      <c r="E127" s="85">
        <v>0.7</v>
      </c>
      <c r="F127" s="85">
        <v>7.8</v>
      </c>
      <c r="G127" s="80" t="s">
        <v>13</v>
      </c>
    </row>
    <row r="128" spans="1:7" ht="14.25" x14ac:dyDescent="0.15">
      <c r="A128" s="26" t="s">
        <v>46</v>
      </c>
      <c r="B128" s="62">
        <v>-4.212457604392441E-2</v>
      </c>
      <c r="C128" s="63">
        <v>6712.0127449685133</v>
      </c>
      <c r="D128" s="95">
        <v>7007.1875497625251</v>
      </c>
      <c r="E128" s="85">
        <v>1.2</v>
      </c>
      <c r="F128" s="85">
        <v>12.6</v>
      </c>
      <c r="G128" s="80" t="s">
        <v>15</v>
      </c>
    </row>
    <row r="129" spans="1:7" ht="14.25" x14ac:dyDescent="0.15">
      <c r="A129" s="26" t="s">
        <v>47</v>
      </c>
      <c r="B129" s="62">
        <v>-1.4087620721712295E-3</v>
      </c>
      <c r="C129" s="63">
        <v>1641.9084705517262</v>
      </c>
      <c r="D129" s="95">
        <v>1644.2247920769278</v>
      </c>
      <c r="E129" s="85">
        <v>0.4</v>
      </c>
      <c r="F129" s="85">
        <v>4.5</v>
      </c>
      <c r="G129" s="80" t="s">
        <v>17</v>
      </c>
    </row>
    <row r="130" spans="1:7" ht="14.25" x14ac:dyDescent="0.15">
      <c r="A130" s="26" t="s">
        <v>48</v>
      </c>
      <c r="B130" s="62">
        <v>3.2596733169130032E-2</v>
      </c>
      <c r="C130" s="63">
        <v>5014.5161253739789</v>
      </c>
      <c r="D130" s="95">
        <v>4856.2192425149251</v>
      </c>
      <c r="E130" s="85">
        <v>0.2</v>
      </c>
      <c r="F130" s="85">
        <v>2.2000000000000002</v>
      </c>
      <c r="G130" s="80" t="s">
        <v>19</v>
      </c>
    </row>
    <row r="131" spans="1:7" ht="14.25" x14ac:dyDescent="0.15">
      <c r="A131" s="26" t="s">
        <v>49</v>
      </c>
      <c r="B131" s="62">
        <v>1.5816963898073757E-3</v>
      </c>
      <c r="C131" s="63">
        <v>486.07809305025302</v>
      </c>
      <c r="D131" s="95">
        <v>485.31047921733926</v>
      </c>
      <c r="E131" s="85">
        <v>0.4</v>
      </c>
      <c r="F131" s="85">
        <v>4.8</v>
      </c>
      <c r="G131" s="80" t="s">
        <v>21</v>
      </c>
    </row>
    <row r="132" spans="1:7" ht="14.25" x14ac:dyDescent="0.15">
      <c r="A132" s="26" t="s">
        <v>50</v>
      </c>
      <c r="B132" s="62">
        <v>7.7625995272268319E-3</v>
      </c>
      <c r="C132" s="63">
        <v>15376.233838312441</v>
      </c>
      <c r="D132" s="95">
        <v>15257.79369617995</v>
      </c>
      <c r="E132" s="85">
        <v>0.1</v>
      </c>
      <c r="F132" s="85">
        <v>1.4</v>
      </c>
      <c r="G132" s="80" t="s">
        <v>23</v>
      </c>
    </row>
    <row r="133" spans="1:7" ht="14.25" x14ac:dyDescent="0.15">
      <c r="A133" s="26" t="s">
        <v>51</v>
      </c>
      <c r="B133" s="62">
        <v>-4.384221765993253E-3</v>
      </c>
      <c r="C133" s="63">
        <v>11652.169624547894</v>
      </c>
      <c r="D133" s="95">
        <v>11703.480277518463</v>
      </c>
      <c r="E133" s="85">
        <v>0.3</v>
      </c>
      <c r="F133" s="85">
        <v>3.5</v>
      </c>
      <c r="G133" s="80" t="s">
        <v>25</v>
      </c>
    </row>
    <row r="134" spans="1:7" ht="15" thickBot="1" x14ac:dyDescent="0.2">
      <c r="A134" s="29" t="s">
        <v>52</v>
      </c>
      <c r="B134" s="65">
        <v>0.12824011489525844</v>
      </c>
      <c r="C134" s="66">
        <v>4823.4487464421163</v>
      </c>
      <c r="D134" s="66">
        <v>4275.1969928758535</v>
      </c>
      <c r="E134" s="96">
        <v>9.1999999999999993</v>
      </c>
      <c r="F134" s="97">
        <v>100</v>
      </c>
      <c r="G134" s="83" t="s">
        <v>53</v>
      </c>
    </row>
    <row r="135" spans="1:7" ht="15" customHeight="1" x14ac:dyDescent="0.15">
      <c r="A135" s="33"/>
      <c r="B135" s="33"/>
      <c r="C135" s="33"/>
      <c r="D135" s="33"/>
      <c r="E135" s="33"/>
      <c r="F135" s="174" t="s">
        <v>54</v>
      </c>
      <c r="G135" s="174"/>
    </row>
    <row r="136" spans="1:7" ht="13.5" x14ac:dyDescent="0.15">
      <c r="A136" s="32"/>
      <c r="B136" s="32"/>
      <c r="C136" s="32"/>
      <c r="D136" s="32"/>
      <c r="E136" s="32"/>
      <c r="G136" s="2"/>
    </row>
    <row r="137" spans="1:7" ht="13.5" x14ac:dyDescent="0.15">
      <c r="A137" s="32"/>
      <c r="B137" s="32"/>
      <c r="C137" s="32"/>
      <c r="D137" s="32"/>
      <c r="E137" s="32"/>
      <c r="G137" s="2"/>
    </row>
    <row r="138" spans="1:7" ht="13.5" x14ac:dyDescent="0.15">
      <c r="G138" s="2"/>
    </row>
    <row r="140" spans="1:7" ht="20.25" x14ac:dyDescent="0.25">
      <c r="A140" s="16" t="s">
        <v>65</v>
      </c>
      <c r="B140" s="3"/>
      <c r="C140" s="3"/>
      <c r="D140" s="3"/>
      <c r="E140" s="15"/>
      <c r="F140" s="3"/>
      <c r="G140" s="19" t="s">
        <v>89</v>
      </c>
    </row>
    <row r="141" spans="1:7" ht="15" thickBot="1" x14ac:dyDescent="0.2">
      <c r="A141" s="3" t="s">
        <v>76</v>
      </c>
      <c r="G141" s="3" t="s">
        <v>90</v>
      </c>
    </row>
    <row r="142" spans="1:7" ht="43.5" customHeight="1" x14ac:dyDescent="0.15">
      <c r="A142" s="146" t="s">
        <v>33</v>
      </c>
      <c r="B142" s="58" t="s">
        <v>273</v>
      </c>
      <c r="C142" s="59" t="s">
        <v>328</v>
      </c>
      <c r="D142" s="59" t="s">
        <v>329</v>
      </c>
      <c r="E142" s="75" t="s">
        <v>60</v>
      </c>
      <c r="F142" s="75" t="s">
        <v>34</v>
      </c>
      <c r="G142" s="150" t="s">
        <v>35</v>
      </c>
    </row>
    <row r="143" spans="1:7" ht="33.75" customHeight="1" thickBot="1" x14ac:dyDescent="0.25">
      <c r="A143" s="147"/>
      <c r="B143" s="76" t="s">
        <v>77</v>
      </c>
      <c r="C143" s="77" t="s">
        <v>330</v>
      </c>
      <c r="D143" s="77" t="s">
        <v>331</v>
      </c>
      <c r="E143" s="78"/>
      <c r="F143" s="78" t="s">
        <v>36</v>
      </c>
      <c r="G143" s="151"/>
    </row>
    <row r="144" spans="1:7" ht="14.25" x14ac:dyDescent="0.15">
      <c r="A144" s="35" t="s">
        <v>37</v>
      </c>
      <c r="B144" s="68">
        <v>1.0096489751993612E-2</v>
      </c>
      <c r="C144" s="69">
        <v>20869.57947702512</v>
      </c>
      <c r="D144" s="69">
        <v>20660.976143129825</v>
      </c>
      <c r="E144" s="98">
        <v>1.8</v>
      </c>
      <c r="F144" s="99">
        <v>20.100000000000001</v>
      </c>
      <c r="G144" s="44" t="s">
        <v>5</v>
      </c>
    </row>
    <row r="145" spans="1:7" ht="14.25" x14ac:dyDescent="0.15">
      <c r="A145" s="35" t="s">
        <v>38</v>
      </c>
      <c r="B145" s="62">
        <v>2.6834613842419665E-2</v>
      </c>
      <c r="C145" s="63">
        <v>22922.75006675538</v>
      </c>
      <c r="D145" s="63">
        <v>22323.702140287565</v>
      </c>
      <c r="E145" s="84">
        <v>0.1</v>
      </c>
      <c r="F145" s="85">
        <v>1.6</v>
      </c>
      <c r="G145" s="39" t="s">
        <v>39</v>
      </c>
    </row>
    <row r="146" spans="1:7" ht="14.25" x14ac:dyDescent="0.15">
      <c r="A146" s="35" t="s">
        <v>40</v>
      </c>
      <c r="B146" s="62">
        <v>-1.2851932458825746E-2</v>
      </c>
      <c r="C146" s="63">
        <v>8653.9331591782302</v>
      </c>
      <c r="D146" s="63">
        <v>8766.6009221228323</v>
      </c>
      <c r="E146" s="84">
        <v>0.5</v>
      </c>
      <c r="F146" s="85">
        <v>6.2</v>
      </c>
      <c r="G146" s="39" t="s">
        <v>8</v>
      </c>
    </row>
    <row r="147" spans="1:7" ht="28.5" x14ac:dyDescent="0.15">
      <c r="A147" s="35" t="s">
        <v>41</v>
      </c>
      <c r="B147" s="62">
        <v>0.44071823291055323</v>
      </c>
      <c r="C147" s="63">
        <v>1165.8743205205478</v>
      </c>
      <c r="D147" s="86">
        <v>809.23132218937565</v>
      </c>
      <c r="E147" s="87">
        <v>2.4</v>
      </c>
      <c r="F147" s="85">
        <v>27</v>
      </c>
      <c r="G147" s="39" t="s">
        <v>42</v>
      </c>
    </row>
    <row r="148" spans="1:7" ht="14.25" x14ac:dyDescent="0.15">
      <c r="A148" s="36" t="s">
        <v>71</v>
      </c>
      <c r="B148" s="88">
        <v>0.31013777341473653</v>
      </c>
      <c r="C148" s="89">
        <v>392.23376736495459</v>
      </c>
      <c r="D148" s="89">
        <v>299.38360325467028</v>
      </c>
      <c r="E148" s="90">
        <v>0.1</v>
      </c>
      <c r="F148" s="90">
        <v>1.6</v>
      </c>
      <c r="G148" s="40" t="s">
        <v>95</v>
      </c>
    </row>
    <row r="149" spans="1:7" ht="14.25" x14ac:dyDescent="0.15">
      <c r="A149" s="37" t="s">
        <v>72</v>
      </c>
      <c r="B149" s="91">
        <v>-2.9929884554199655E-2</v>
      </c>
      <c r="C149" s="92">
        <v>169.94660557383506</v>
      </c>
      <c r="D149" s="92">
        <v>175.19002272916663</v>
      </c>
      <c r="E149" s="93"/>
      <c r="F149" s="93">
        <v>0.19700000000000001</v>
      </c>
      <c r="G149" s="41" t="s">
        <v>58</v>
      </c>
    </row>
    <row r="150" spans="1:7" ht="14.25" x14ac:dyDescent="0.15">
      <c r="A150" s="37" t="s">
        <v>73</v>
      </c>
      <c r="B150" s="91">
        <v>0.41019600149868163</v>
      </c>
      <c r="C150" s="92">
        <v>481.39291944570851</v>
      </c>
      <c r="D150" s="92">
        <v>341.36596539354076</v>
      </c>
      <c r="E150" s="93"/>
      <c r="F150" s="93">
        <v>0.80300000000000005</v>
      </c>
      <c r="G150" s="41" t="s">
        <v>59</v>
      </c>
    </row>
    <row r="151" spans="1:7" ht="14.25" x14ac:dyDescent="0.15">
      <c r="A151" s="36" t="s">
        <v>74</v>
      </c>
      <c r="B151" s="110">
        <v>0.41019600149868163</v>
      </c>
      <c r="C151" s="100">
        <v>481.39291944570851</v>
      </c>
      <c r="D151" s="100">
        <v>341.36596539354076</v>
      </c>
      <c r="E151" s="90">
        <v>1.1000000000000001</v>
      </c>
      <c r="F151" s="90">
        <v>13.2</v>
      </c>
      <c r="G151" s="40" t="s">
        <v>96</v>
      </c>
    </row>
    <row r="152" spans="1:7" ht="14.25" x14ac:dyDescent="0.15">
      <c r="A152" s="36" t="s">
        <v>75</v>
      </c>
      <c r="B152" s="88">
        <v>0.49232101771064041</v>
      </c>
      <c r="C152" s="94">
        <v>3473.1666085608008</v>
      </c>
      <c r="D152" s="94">
        <v>2327.3589042449876</v>
      </c>
      <c r="E152" s="90">
        <v>1.1000000000000001</v>
      </c>
      <c r="F152" s="90">
        <v>12.2</v>
      </c>
      <c r="G152" s="40" t="s">
        <v>97</v>
      </c>
    </row>
    <row r="153" spans="1:7" ht="28.5" x14ac:dyDescent="0.15">
      <c r="A153" s="35" t="s">
        <v>44</v>
      </c>
      <c r="B153" s="62">
        <v>2.1277252154882943E-2</v>
      </c>
      <c r="C153" s="63">
        <v>20872.486869646662</v>
      </c>
      <c r="D153" s="95">
        <v>20437.63025721562</v>
      </c>
      <c r="E153" s="85">
        <v>0.4</v>
      </c>
      <c r="F153" s="85">
        <v>4</v>
      </c>
      <c r="G153" s="39" t="s">
        <v>11</v>
      </c>
    </row>
    <row r="154" spans="1:7" ht="14.25" x14ac:dyDescent="0.15">
      <c r="A154" s="35" t="s">
        <v>45</v>
      </c>
      <c r="B154" s="62">
        <v>-3.9130664278730753E-3</v>
      </c>
      <c r="C154" s="63">
        <v>3738.4167553943412</v>
      </c>
      <c r="D154" s="95">
        <v>3753.102896338356</v>
      </c>
      <c r="E154" s="85">
        <v>0.8</v>
      </c>
      <c r="F154" s="85">
        <v>8.6999999999999993</v>
      </c>
      <c r="G154" s="39" t="s">
        <v>13</v>
      </c>
    </row>
    <row r="155" spans="1:7" ht="14.25" x14ac:dyDescent="0.15">
      <c r="A155" s="35" t="s">
        <v>46</v>
      </c>
      <c r="B155" s="62">
        <v>-8.3425488380743429E-2</v>
      </c>
      <c r="C155" s="63">
        <v>12542.926333462421</v>
      </c>
      <c r="D155" s="95">
        <v>13684.568111438746</v>
      </c>
      <c r="E155" s="85">
        <v>1.3</v>
      </c>
      <c r="F155" s="85">
        <v>14.6</v>
      </c>
      <c r="G155" s="39" t="s">
        <v>15</v>
      </c>
    </row>
    <row r="156" spans="1:7" ht="14.25" x14ac:dyDescent="0.15">
      <c r="A156" s="35" t="s">
        <v>47</v>
      </c>
      <c r="B156" s="62">
        <v>-1.0843671443652909E-3</v>
      </c>
      <c r="C156" s="63">
        <v>1031.0984769640381</v>
      </c>
      <c r="D156" s="95">
        <v>1032.2177800105112</v>
      </c>
      <c r="E156" s="85">
        <v>0.4</v>
      </c>
      <c r="F156" s="85">
        <v>4.7</v>
      </c>
      <c r="G156" s="39" t="s">
        <v>17</v>
      </c>
    </row>
    <row r="157" spans="1:7" ht="14.25" x14ac:dyDescent="0.15">
      <c r="A157" s="35" t="s">
        <v>48</v>
      </c>
      <c r="B157" s="62">
        <v>5.1762607757557283E-2</v>
      </c>
      <c r="C157" s="63">
        <v>5447.3616644199965</v>
      </c>
      <c r="D157" s="95">
        <v>5179.2691851198351</v>
      </c>
      <c r="E157" s="85">
        <v>0.2</v>
      </c>
      <c r="F157" s="85">
        <v>2.2999999999999998</v>
      </c>
      <c r="G157" s="39" t="s">
        <v>19</v>
      </c>
    </row>
    <row r="158" spans="1:7" ht="14.25" x14ac:dyDescent="0.15">
      <c r="A158" s="35" t="s">
        <v>49</v>
      </c>
      <c r="B158" s="62">
        <v>1.9390441337504009E-2</v>
      </c>
      <c r="C158" s="63">
        <v>593.90201802264608</v>
      </c>
      <c r="D158" s="95">
        <v>582.60504899713351</v>
      </c>
      <c r="E158" s="85">
        <v>0.5</v>
      </c>
      <c r="F158" s="85">
        <v>5.6</v>
      </c>
      <c r="G158" s="39" t="s">
        <v>21</v>
      </c>
    </row>
    <row r="159" spans="1:7" ht="14.25" x14ac:dyDescent="0.15">
      <c r="A159" s="35" t="s">
        <v>50</v>
      </c>
      <c r="B159" s="62">
        <v>4.2609948869246843E-2</v>
      </c>
      <c r="C159" s="63">
        <v>21520.284510530451</v>
      </c>
      <c r="D159" s="95">
        <v>20640.781851228334</v>
      </c>
      <c r="E159" s="85">
        <v>0.2</v>
      </c>
      <c r="F159" s="85">
        <v>2.2000000000000002</v>
      </c>
      <c r="G159" s="39" t="s">
        <v>23</v>
      </c>
    </row>
    <row r="160" spans="1:7" ht="14.25" x14ac:dyDescent="0.15">
      <c r="A160" s="35" t="s">
        <v>51</v>
      </c>
      <c r="B160" s="62">
        <v>1.1557233147315579E-3</v>
      </c>
      <c r="C160" s="63">
        <v>13288.789093506994</v>
      </c>
      <c r="D160" s="95">
        <v>13273.448659424404</v>
      </c>
      <c r="E160" s="85">
        <v>0.3</v>
      </c>
      <c r="F160" s="85">
        <v>2.9</v>
      </c>
      <c r="G160" s="39" t="s">
        <v>25</v>
      </c>
    </row>
    <row r="161" spans="1:7" ht="15" thickBot="1" x14ac:dyDescent="0.2">
      <c r="A161" s="38" t="s">
        <v>52</v>
      </c>
      <c r="B161" s="65">
        <v>9.5970866613443895E-2</v>
      </c>
      <c r="C161" s="66">
        <v>4978.9869977972003</v>
      </c>
      <c r="D161" s="66">
        <v>4542.9921081591319</v>
      </c>
      <c r="E161" s="96">
        <v>8.6999999999999993</v>
      </c>
      <c r="F161" s="97">
        <v>100</v>
      </c>
      <c r="G161" s="42" t="s">
        <v>53</v>
      </c>
    </row>
    <row r="162" spans="1:7" ht="15" customHeight="1" x14ac:dyDescent="0.15">
      <c r="A162" s="33"/>
      <c r="B162" s="33"/>
      <c r="C162" s="33"/>
      <c r="D162" s="33"/>
      <c r="E162" s="33"/>
      <c r="F162" s="174" t="s">
        <v>54</v>
      </c>
      <c r="G162" s="174"/>
    </row>
    <row r="163" spans="1:7" x14ac:dyDescent="0.15">
      <c r="A163" s="32"/>
      <c r="B163" s="32"/>
      <c r="C163" s="32"/>
      <c r="D163" s="32"/>
      <c r="E163" s="32"/>
    </row>
    <row r="164" spans="1:7" x14ac:dyDescent="0.15">
      <c r="A164" s="32"/>
      <c r="B164" s="32"/>
      <c r="C164" s="32"/>
      <c r="D164" s="32"/>
      <c r="E164" s="32"/>
    </row>
    <row r="168" spans="1:7" ht="20.25" x14ac:dyDescent="0.25">
      <c r="G168" s="18" t="s">
        <v>91</v>
      </c>
    </row>
    <row r="169" spans="1:7" ht="20.25" x14ac:dyDescent="0.25">
      <c r="A169" s="16" t="s">
        <v>63</v>
      </c>
      <c r="B169" s="3"/>
      <c r="C169" s="3"/>
      <c r="D169" s="3"/>
      <c r="E169" s="15"/>
      <c r="F169" s="3"/>
      <c r="G169" s="3" t="s">
        <v>86</v>
      </c>
    </row>
    <row r="170" spans="1:7" ht="15" thickBot="1" x14ac:dyDescent="0.2">
      <c r="A170" s="3" t="s">
        <v>76</v>
      </c>
    </row>
    <row r="171" spans="1:7" ht="43.5" customHeight="1" x14ac:dyDescent="0.15">
      <c r="A171" s="146" t="s">
        <v>33</v>
      </c>
      <c r="B171" s="58" t="s">
        <v>273</v>
      </c>
      <c r="C171" s="59" t="s">
        <v>328</v>
      </c>
      <c r="D171" s="59" t="s">
        <v>329</v>
      </c>
      <c r="E171" s="75" t="s">
        <v>60</v>
      </c>
      <c r="F171" s="75" t="s">
        <v>34</v>
      </c>
      <c r="G171" s="150" t="s">
        <v>35</v>
      </c>
    </row>
    <row r="172" spans="1:7" ht="33.75" customHeight="1" thickBot="1" x14ac:dyDescent="0.25">
      <c r="A172" s="147"/>
      <c r="B172" s="76" t="s">
        <v>77</v>
      </c>
      <c r="C172" s="77" t="s">
        <v>330</v>
      </c>
      <c r="D172" s="77" t="s">
        <v>331</v>
      </c>
      <c r="E172" s="78"/>
      <c r="F172" s="78" t="s">
        <v>36</v>
      </c>
      <c r="G172" s="177"/>
    </row>
    <row r="173" spans="1:7" ht="14.25" x14ac:dyDescent="0.15">
      <c r="A173" s="35" t="s">
        <v>37</v>
      </c>
      <c r="B173" s="68">
        <v>3.2166430208296786E-3</v>
      </c>
      <c r="C173" s="69">
        <v>22378.406023354404</v>
      </c>
      <c r="D173" s="69">
        <v>22306.653482113099</v>
      </c>
      <c r="E173" s="98">
        <v>1.3</v>
      </c>
      <c r="F173" s="99">
        <v>21.8</v>
      </c>
      <c r="G173" s="39" t="s">
        <v>5</v>
      </c>
    </row>
    <row r="174" spans="1:7" ht="14.25" x14ac:dyDescent="0.15">
      <c r="A174" s="35" t="s">
        <v>38</v>
      </c>
      <c r="B174" s="62">
        <v>7.990769715547516E-2</v>
      </c>
      <c r="C174" s="63">
        <v>46153.523899002597</v>
      </c>
      <c r="D174" s="63">
        <v>42738.39701353461</v>
      </c>
      <c r="E174" s="84">
        <v>0.1</v>
      </c>
      <c r="F174" s="85">
        <v>1.4</v>
      </c>
      <c r="G174" s="39" t="s">
        <v>39</v>
      </c>
    </row>
    <row r="175" spans="1:7" ht="14.25" x14ac:dyDescent="0.15">
      <c r="A175" s="35" t="s">
        <v>40</v>
      </c>
      <c r="B175" s="62">
        <v>-7.927489985547485E-3</v>
      </c>
      <c r="C175" s="63">
        <v>22024.999847580781</v>
      </c>
      <c r="D175" s="63">
        <v>22200.998037189762</v>
      </c>
      <c r="E175" s="84">
        <v>0.3</v>
      </c>
      <c r="F175" s="85">
        <v>4.5999999999999996</v>
      </c>
      <c r="G175" s="39" t="s">
        <v>8</v>
      </c>
    </row>
    <row r="176" spans="1:7" ht="28.5" x14ac:dyDescent="0.15">
      <c r="A176" s="35" t="s">
        <v>41</v>
      </c>
      <c r="B176" s="62">
        <v>0.15854608660175601</v>
      </c>
      <c r="C176" s="63">
        <v>1423.5456683307168</v>
      </c>
      <c r="D176" s="86">
        <v>1228.7346052035416</v>
      </c>
      <c r="E176" s="87">
        <v>1.7</v>
      </c>
      <c r="F176" s="85">
        <v>28.2</v>
      </c>
      <c r="G176" s="39" t="s">
        <v>42</v>
      </c>
    </row>
    <row r="177" spans="1:7" ht="14.25" x14ac:dyDescent="0.15">
      <c r="A177" s="36" t="s">
        <v>71</v>
      </c>
      <c r="B177" s="88">
        <v>0</v>
      </c>
      <c r="C177" s="89">
        <v>248.38282467840858</v>
      </c>
      <c r="D177" s="94">
        <v>248.38282467840858</v>
      </c>
      <c r="E177" s="100">
        <v>0</v>
      </c>
      <c r="F177" s="90">
        <v>0.4</v>
      </c>
      <c r="G177" s="40" t="s">
        <v>95</v>
      </c>
    </row>
    <row r="178" spans="1:7" ht="14.25" x14ac:dyDescent="0.15">
      <c r="A178" s="37" t="s">
        <v>72</v>
      </c>
      <c r="B178" s="107">
        <v>0</v>
      </c>
      <c r="C178" s="108">
        <v>143.34228210862199</v>
      </c>
      <c r="D178" s="109">
        <v>143.34228210862199</v>
      </c>
      <c r="E178" s="93"/>
      <c r="F178" s="93">
        <v>0.13300000000000001</v>
      </c>
      <c r="G178" s="41" t="s">
        <v>58</v>
      </c>
    </row>
    <row r="179" spans="1:7" ht="14.25" x14ac:dyDescent="0.15">
      <c r="A179" s="37" t="s">
        <v>73</v>
      </c>
      <c r="B179" s="107">
        <v>0</v>
      </c>
      <c r="C179" s="108">
        <v>270.30358234986414</v>
      </c>
      <c r="D179" s="109">
        <v>270.30358234986414</v>
      </c>
      <c r="E179" s="93"/>
      <c r="F179" s="93">
        <v>0.86699999999999999</v>
      </c>
      <c r="G179" s="41" t="s">
        <v>59</v>
      </c>
    </row>
    <row r="180" spans="1:7" ht="14.25" x14ac:dyDescent="0.15">
      <c r="A180" s="36" t="s">
        <v>74</v>
      </c>
      <c r="B180" s="88">
        <v>0</v>
      </c>
      <c r="C180" s="89">
        <v>270.30358234986414</v>
      </c>
      <c r="D180" s="94">
        <v>270.30358234986414</v>
      </c>
      <c r="E180" s="100">
        <v>0.7</v>
      </c>
      <c r="F180" s="90">
        <v>11.2</v>
      </c>
      <c r="G180" s="40" t="s">
        <v>96</v>
      </c>
    </row>
    <row r="181" spans="1:7" ht="14.25" x14ac:dyDescent="0.15">
      <c r="A181" s="36" t="s">
        <v>75</v>
      </c>
      <c r="B181" s="88">
        <v>0.28996617659423646</v>
      </c>
      <c r="C181" s="94">
        <v>4797.6381715011048</v>
      </c>
      <c r="D181" s="94">
        <v>3719.1968739582071</v>
      </c>
      <c r="E181" s="101">
        <v>1</v>
      </c>
      <c r="F181" s="90">
        <v>16.600000000000001</v>
      </c>
      <c r="G181" s="40" t="s">
        <v>97</v>
      </c>
    </row>
    <row r="182" spans="1:7" ht="28.5" x14ac:dyDescent="0.15">
      <c r="A182" s="35" t="s">
        <v>44</v>
      </c>
      <c r="B182" s="62">
        <v>2.2267986616005049E-2</v>
      </c>
      <c r="C182" s="63">
        <v>17382.813544844521</v>
      </c>
      <c r="D182" s="95">
        <v>17004.165025637289</v>
      </c>
      <c r="E182" s="85">
        <v>0.3</v>
      </c>
      <c r="F182" s="85">
        <v>5</v>
      </c>
      <c r="G182" s="39" t="s">
        <v>11</v>
      </c>
    </row>
    <row r="183" spans="1:7" ht="14.25" x14ac:dyDescent="0.15">
      <c r="A183" s="35" t="s">
        <v>45</v>
      </c>
      <c r="B183" s="62">
        <v>-4.5197083505435628E-3</v>
      </c>
      <c r="C183" s="63">
        <v>3923.9483707674294</v>
      </c>
      <c r="D183" s="95">
        <v>3941.763994408831</v>
      </c>
      <c r="E183" s="85">
        <v>0.6</v>
      </c>
      <c r="F183" s="85">
        <v>10.4</v>
      </c>
      <c r="G183" s="39" t="s">
        <v>13</v>
      </c>
    </row>
    <row r="184" spans="1:7" ht="14.25" x14ac:dyDescent="0.15">
      <c r="A184" s="35" t="s">
        <v>46</v>
      </c>
      <c r="B184" s="62">
        <v>-2.6862370898798858E-2</v>
      </c>
      <c r="C184" s="63">
        <v>6999.0270624864515</v>
      </c>
      <c r="D184" s="95">
        <v>7192.22734090636</v>
      </c>
      <c r="E184" s="85">
        <v>0.7</v>
      </c>
      <c r="F184" s="85">
        <v>11.4</v>
      </c>
      <c r="G184" s="39" t="s">
        <v>15</v>
      </c>
    </row>
    <row r="185" spans="1:7" ht="14.25" x14ac:dyDescent="0.15">
      <c r="A185" s="35" t="s">
        <v>47</v>
      </c>
      <c r="B185" s="62">
        <v>-1.5779737025446983E-3</v>
      </c>
      <c r="C185" s="63">
        <v>993.75428120434287</v>
      </c>
      <c r="D185" s="95">
        <v>995.3248776868212</v>
      </c>
      <c r="E185" s="85">
        <v>0.3</v>
      </c>
      <c r="F185" s="85">
        <v>4.3</v>
      </c>
      <c r="G185" s="39" t="s">
        <v>17</v>
      </c>
    </row>
    <row r="186" spans="1:7" ht="14.25" x14ac:dyDescent="0.15">
      <c r="A186" s="35" t="s">
        <v>48</v>
      </c>
      <c r="B186" s="62">
        <v>0.1328407286772651</v>
      </c>
      <c r="C186" s="63">
        <v>4642.5640173761703</v>
      </c>
      <c r="D186" s="95">
        <v>4098.1612859178813</v>
      </c>
      <c r="E186" s="85">
        <v>0.2</v>
      </c>
      <c r="F186" s="85">
        <v>2.8</v>
      </c>
      <c r="G186" s="39" t="s">
        <v>19</v>
      </c>
    </row>
    <row r="187" spans="1:7" ht="14.25" x14ac:dyDescent="0.15">
      <c r="A187" s="35" t="s">
        <v>49</v>
      </c>
      <c r="B187" s="62">
        <v>1.9730421939855853E-3</v>
      </c>
      <c r="C187" s="63">
        <v>562.81620961288809</v>
      </c>
      <c r="D187" s="95">
        <v>561.70793615415937</v>
      </c>
      <c r="E187" s="85">
        <v>0.2</v>
      </c>
      <c r="F187" s="85">
        <v>4</v>
      </c>
      <c r="G187" s="39" t="s">
        <v>21</v>
      </c>
    </row>
    <row r="188" spans="1:7" ht="14.25" x14ac:dyDescent="0.15">
      <c r="A188" s="35" t="s">
        <v>50</v>
      </c>
      <c r="B188" s="62">
        <v>1.9579770850157743E-2</v>
      </c>
      <c r="C188" s="63">
        <v>38814.670756629581</v>
      </c>
      <c r="D188" s="95">
        <v>38069.282920614132</v>
      </c>
      <c r="E188" s="85">
        <v>0.1</v>
      </c>
      <c r="F188" s="85">
        <v>1.8</v>
      </c>
      <c r="G188" s="39" t="s">
        <v>23</v>
      </c>
    </row>
    <row r="189" spans="1:7" ht="14.25" x14ac:dyDescent="0.15">
      <c r="A189" s="35" t="s">
        <v>51</v>
      </c>
      <c r="B189" s="62">
        <v>-4.7463261026557393E-3</v>
      </c>
      <c r="C189" s="63">
        <v>8512.021326294278</v>
      </c>
      <c r="D189" s="95">
        <v>8552.614825285491</v>
      </c>
      <c r="E189" s="85">
        <v>0.3</v>
      </c>
      <c r="F189" s="85">
        <v>4.3</v>
      </c>
      <c r="G189" s="39" t="s">
        <v>25</v>
      </c>
    </row>
    <row r="190" spans="1:7" ht="15" thickBot="1" x14ac:dyDescent="0.2">
      <c r="A190" s="38" t="s">
        <v>52</v>
      </c>
      <c r="B190" s="65">
        <v>4.7201862981901009E-2</v>
      </c>
      <c r="C190" s="66">
        <v>5318.9958556610336</v>
      </c>
      <c r="D190" s="66">
        <v>5079.2459827327129</v>
      </c>
      <c r="E190" s="96">
        <v>6.1</v>
      </c>
      <c r="F190" s="97">
        <v>100</v>
      </c>
      <c r="G190" s="42" t="s">
        <v>53</v>
      </c>
    </row>
    <row r="191" spans="1:7" ht="15" customHeight="1" x14ac:dyDescent="0.15">
      <c r="A191" s="33"/>
      <c r="B191" s="33"/>
      <c r="C191" s="33"/>
      <c r="D191" s="33"/>
      <c r="E191" s="33"/>
      <c r="F191" s="171" t="s">
        <v>54</v>
      </c>
      <c r="G191" s="171"/>
    </row>
    <row r="192" spans="1:7" x14ac:dyDescent="0.15">
      <c r="A192" s="32"/>
      <c r="B192" s="32"/>
      <c r="C192" s="32"/>
      <c r="D192" s="32"/>
      <c r="E192" s="32"/>
    </row>
    <row r="193" spans="1:5" x14ac:dyDescent="0.15">
      <c r="A193" s="32"/>
      <c r="B193" s="32"/>
      <c r="C193" s="32"/>
      <c r="D193" s="32"/>
      <c r="E193" s="32"/>
    </row>
  </sheetData>
  <mergeCells count="42">
    <mergeCell ref="F191:G191"/>
    <mergeCell ref="A171:A172"/>
    <mergeCell ref="A33:A34"/>
    <mergeCell ref="G33:G34"/>
    <mergeCell ref="A59:A60"/>
    <mergeCell ref="A86:A87"/>
    <mergeCell ref="G59:G60"/>
    <mergeCell ref="F79:G80"/>
    <mergeCell ref="F106:G106"/>
    <mergeCell ref="F135:G135"/>
    <mergeCell ref="F162:G162"/>
    <mergeCell ref="E33:E34"/>
    <mergeCell ref="F53:G53"/>
    <mergeCell ref="G171:G172"/>
    <mergeCell ref="E59:E60"/>
    <mergeCell ref="A115:A116"/>
    <mergeCell ref="F20:G20"/>
    <mergeCell ref="F19:G19"/>
    <mergeCell ref="F15:G15"/>
    <mergeCell ref="F29:G29"/>
    <mergeCell ref="A29:D29"/>
    <mergeCell ref="F23:G23"/>
    <mergeCell ref="F22:G22"/>
    <mergeCell ref="F21:G21"/>
    <mergeCell ref="F28:G28"/>
    <mergeCell ref="F24:G24"/>
    <mergeCell ref="A142:A143"/>
    <mergeCell ref="G86:G87"/>
    <mergeCell ref="G115:G116"/>
    <mergeCell ref="G142:G143"/>
    <mergeCell ref="A9:A10"/>
    <mergeCell ref="F25:G25"/>
    <mergeCell ref="F26:G26"/>
    <mergeCell ref="F27:G27"/>
    <mergeCell ref="F16:G16"/>
    <mergeCell ref="F17:G17"/>
    <mergeCell ref="F18:G18"/>
    <mergeCell ref="F9:G10"/>
    <mergeCell ref="F14:G14"/>
    <mergeCell ref="F13:G13"/>
    <mergeCell ref="F12:G12"/>
    <mergeCell ref="F11:G11"/>
  </mergeCells>
  <pageMargins left="0.1" right="0.2" top="0.25" bottom="0.25" header="0.5" footer="0.25"/>
  <pageSetup paperSize="9" firstPageNumber="2" orientation="landscape" useFirstPageNumber="1" r:id="rId1"/>
  <headerFooter alignWithMargins="0">
    <oddFooter>&amp;C&amp;P</oddFooter>
  </headerFooter>
  <rowBreaks count="4" manualBreakCount="4">
    <brk id="55" max="16383" man="1"/>
    <brk id="81" max="16383" man="1"/>
    <brk id="137" max="16383" man="1"/>
    <brk id="1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31"/>
  <sheetViews>
    <sheetView tabSelected="1" topLeftCell="A9" workbookViewId="0">
      <selection activeCell="L14" sqref="L14"/>
    </sheetView>
  </sheetViews>
  <sheetFormatPr defaultColWidth="9.14453125" defaultRowHeight="12.75" x14ac:dyDescent="0.15"/>
  <cols>
    <col min="1" max="1" width="43.046875" style="1" customWidth="1"/>
    <col min="2" max="2" width="14.390625" style="1" bestFit="1" customWidth="1"/>
    <col min="3" max="4" width="15.46875" style="1" bestFit="1" customWidth="1"/>
    <col min="5" max="5" width="9.28125" style="14" customWidth="1"/>
    <col min="6" max="6" width="8.7421875" style="1" customWidth="1"/>
    <col min="7" max="7" width="30.8046875" style="1" customWidth="1"/>
    <col min="8" max="16384" width="9.14453125" style="1"/>
  </cols>
  <sheetData>
    <row r="1" spans="1:7" ht="25.5" x14ac:dyDescent="0.3">
      <c r="A1" s="10" t="s">
        <v>27</v>
      </c>
      <c r="G1" s="9" t="s">
        <v>28</v>
      </c>
    </row>
    <row r="2" spans="1:7" ht="22.5" x14ac:dyDescent="0.25">
      <c r="A2" s="8" t="s">
        <v>29</v>
      </c>
      <c r="G2" s="7" t="s">
        <v>30</v>
      </c>
    </row>
    <row r="3" spans="1:7" ht="21" x14ac:dyDescent="0.25">
      <c r="A3" s="6" t="s">
        <v>31</v>
      </c>
      <c r="G3" s="5" t="s">
        <v>32</v>
      </c>
    </row>
    <row r="4" spans="1:7" ht="21" x14ac:dyDescent="0.25">
      <c r="G4" s="4"/>
    </row>
    <row r="5" spans="1:7" ht="14.25" x14ac:dyDescent="0.15">
      <c r="A5" s="3"/>
      <c r="B5" s="3"/>
      <c r="C5" s="3"/>
      <c r="D5" s="3"/>
      <c r="E5" s="15"/>
      <c r="F5" s="3"/>
      <c r="G5" s="3"/>
    </row>
    <row r="6" spans="1:7" ht="20.25" x14ac:dyDescent="0.25">
      <c r="A6" s="16" t="s">
        <v>66</v>
      </c>
      <c r="B6" s="3"/>
      <c r="C6" s="3"/>
      <c r="D6" s="3"/>
      <c r="E6" s="15"/>
      <c r="F6" s="3"/>
      <c r="G6" s="16" t="s">
        <v>79</v>
      </c>
    </row>
    <row r="7" spans="1:7" ht="15" thickBot="1" x14ac:dyDescent="0.2">
      <c r="A7" s="3" t="s">
        <v>76</v>
      </c>
      <c r="B7" s="3"/>
      <c r="C7" s="3"/>
      <c r="D7" s="3"/>
      <c r="E7" s="15"/>
      <c r="F7" s="3"/>
      <c r="G7" s="3" t="s">
        <v>80</v>
      </c>
    </row>
    <row r="8" spans="1:7" ht="42" customHeight="1" x14ac:dyDescent="0.15">
      <c r="A8" s="184" t="s">
        <v>33</v>
      </c>
      <c r="B8" s="58" t="s">
        <v>263</v>
      </c>
      <c r="C8" s="59" t="s">
        <v>328</v>
      </c>
      <c r="D8" s="58" t="s">
        <v>332</v>
      </c>
      <c r="E8" s="58" t="s">
        <v>34</v>
      </c>
      <c r="F8" s="191" t="s">
        <v>35</v>
      </c>
      <c r="G8" s="192"/>
    </row>
    <row r="9" spans="1:7" ht="38.25" customHeight="1" thickBot="1" x14ac:dyDescent="0.2">
      <c r="A9" s="185"/>
      <c r="B9" s="60" t="s">
        <v>264</v>
      </c>
      <c r="C9" s="61" t="s">
        <v>330</v>
      </c>
      <c r="D9" s="60" t="s">
        <v>333</v>
      </c>
      <c r="E9" s="60" t="s">
        <v>36</v>
      </c>
      <c r="F9" s="193"/>
      <c r="G9" s="194"/>
    </row>
    <row r="10" spans="1:7" ht="14.25" x14ac:dyDescent="0.15">
      <c r="A10" s="25" t="s">
        <v>37</v>
      </c>
      <c r="B10" s="111">
        <v>2.7954210079422093</v>
      </c>
      <c r="C10" s="112">
        <v>20076.672354778613</v>
      </c>
      <c r="D10" s="112">
        <v>5289.7089183957823</v>
      </c>
      <c r="E10" s="113">
        <v>20</v>
      </c>
      <c r="F10" s="186" t="s">
        <v>5</v>
      </c>
      <c r="G10" s="187"/>
    </row>
    <row r="11" spans="1:7" ht="14.25" x14ac:dyDescent="0.15">
      <c r="A11" s="26" t="s">
        <v>38</v>
      </c>
      <c r="B11" s="62">
        <v>3.926259912731612</v>
      </c>
      <c r="C11" s="63">
        <v>19310.637481831342</v>
      </c>
      <c r="D11" s="63">
        <v>3919.9388225384132</v>
      </c>
      <c r="E11" s="85">
        <v>1.4</v>
      </c>
      <c r="F11" s="188" t="s">
        <v>39</v>
      </c>
      <c r="G11" s="155"/>
    </row>
    <row r="12" spans="1:7" ht="14.25" x14ac:dyDescent="0.15">
      <c r="A12" s="26" t="s">
        <v>40</v>
      </c>
      <c r="B12" s="62">
        <v>2.7915087871300672</v>
      </c>
      <c r="C12" s="63">
        <v>22318.191331550963</v>
      </c>
      <c r="D12" s="63">
        <v>5886.3614947453216</v>
      </c>
      <c r="E12" s="85">
        <v>5.2</v>
      </c>
      <c r="F12" s="188" t="s">
        <v>8</v>
      </c>
      <c r="G12" s="155"/>
    </row>
    <row r="13" spans="1:7" ht="28.5" x14ac:dyDescent="0.15">
      <c r="A13" s="26" t="s">
        <v>41</v>
      </c>
      <c r="B13" s="62">
        <v>2.0769490746374739</v>
      </c>
      <c r="C13" s="63">
        <v>1096.1945188886159</v>
      </c>
      <c r="D13" s="63">
        <v>356.26020850467586</v>
      </c>
      <c r="E13" s="85">
        <v>28.4</v>
      </c>
      <c r="F13" s="188" t="s">
        <v>42</v>
      </c>
      <c r="G13" s="155"/>
    </row>
    <row r="14" spans="1:7" s="102" customFormat="1" ht="14.25" x14ac:dyDescent="0.15">
      <c r="A14" s="74" t="s">
        <v>71</v>
      </c>
      <c r="B14" s="130">
        <v>1.818056590386758</v>
      </c>
      <c r="C14" s="131">
        <v>454.64080490603715</v>
      </c>
      <c r="D14" s="131">
        <v>161.33132544497303</v>
      </c>
      <c r="E14" s="132">
        <v>2.9</v>
      </c>
      <c r="F14" s="182" t="s">
        <v>92</v>
      </c>
      <c r="G14" s="183"/>
    </row>
    <row r="15" spans="1:7" s="102" customFormat="1" ht="14.25" x14ac:dyDescent="0.2">
      <c r="A15" s="103" t="s">
        <v>72</v>
      </c>
      <c r="B15" s="133">
        <v>0.47118528698632578</v>
      </c>
      <c r="C15" s="134">
        <v>291.01918171369789</v>
      </c>
      <c r="D15" s="134">
        <v>197.81273255515015</v>
      </c>
      <c r="E15" s="135">
        <v>0.36099999999999999</v>
      </c>
      <c r="F15" s="189" t="s">
        <v>93</v>
      </c>
      <c r="G15" s="190"/>
    </row>
    <row r="16" spans="1:7" s="102" customFormat="1" ht="14.25" x14ac:dyDescent="0.2">
      <c r="A16" s="103" t="s">
        <v>73</v>
      </c>
      <c r="B16" s="133">
        <v>3.4729032968245468</v>
      </c>
      <c r="C16" s="134">
        <v>624.27965195212278</v>
      </c>
      <c r="D16" s="134">
        <v>139.56922618812669</v>
      </c>
      <c r="E16" s="135">
        <v>0.63900000000000001</v>
      </c>
      <c r="F16" s="189" t="s">
        <v>94</v>
      </c>
      <c r="G16" s="190"/>
    </row>
    <row r="17" spans="1:7" s="102" customFormat="1" ht="14.25" x14ac:dyDescent="0.15">
      <c r="A17" s="74" t="s">
        <v>74</v>
      </c>
      <c r="B17" s="130">
        <v>2.7930421654065789</v>
      </c>
      <c r="C17" s="131">
        <v>519.58342238332887</v>
      </c>
      <c r="D17" s="131">
        <v>136.98329723883634</v>
      </c>
      <c r="E17" s="132">
        <v>13.6</v>
      </c>
      <c r="F17" s="182" t="s">
        <v>107</v>
      </c>
      <c r="G17" s="183"/>
    </row>
    <row r="18" spans="1:7" ht="14.25" x14ac:dyDescent="0.15">
      <c r="A18" s="74" t="s">
        <v>75</v>
      </c>
      <c r="B18" s="130">
        <v>1.4904058897197299</v>
      </c>
      <c r="C18" s="131">
        <v>3235.2222539307263</v>
      </c>
      <c r="D18" s="131">
        <v>1299.0742863585253</v>
      </c>
      <c r="E18" s="132">
        <v>11.8</v>
      </c>
      <c r="F18" s="182" t="s">
        <v>43</v>
      </c>
      <c r="G18" s="183"/>
    </row>
    <row r="19" spans="1:7" ht="28.5" x14ac:dyDescent="0.15">
      <c r="A19" s="26" t="s">
        <v>44</v>
      </c>
      <c r="B19" s="62">
        <v>2.7308835104520774</v>
      </c>
      <c r="C19" s="63">
        <v>17071.979650130965</v>
      </c>
      <c r="D19" s="63">
        <v>4575.8543793457447</v>
      </c>
      <c r="E19" s="85">
        <v>3.8</v>
      </c>
      <c r="F19" s="188" t="s">
        <v>11</v>
      </c>
      <c r="G19" s="155"/>
    </row>
    <row r="20" spans="1:7" ht="14.25" x14ac:dyDescent="0.15">
      <c r="A20" s="26" t="s">
        <v>45</v>
      </c>
      <c r="B20" s="62">
        <v>2.8426560781578507</v>
      </c>
      <c r="C20" s="63">
        <v>2953.1357116275271</v>
      </c>
      <c r="D20" s="63">
        <v>768.51418694832694</v>
      </c>
      <c r="E20" s="85">
        <v>7.7</v>
      </c>
      <c r="F20" s="188" t="s">
        <v>13</v>
      </c>
      <c r="G20" s="155"/>
    </row>
    <row r="21" spans="1:7" ht="14.25" x14ac:dyDescent="0.15">
      <c r="A21" s="26" t="s">
        <v>46</v>
      </c>
      <c r="B21" s="62">
        <v>2.1784178018790437</v>
      </c>
      <c r="C21" s="63">
        <v>9567.3152663256842</v>
      </c>
      <c r="D21" s="63">
        <v>3010.087365062453</v>
      </c>
      <c r="E21" s="85">
        <v>13.1</v>
      </c>
      <c r="F21" s="188" t="s">
        <v>15</v>
      </c>
      <c r="G21" s="155"/>
    </row>
    <row r="22" spans="1:7" ht="14.25" x14ac:dyDescent="0.15">
      <c r="A22" s="26" t="s">
        <v>47</v>
      </c>
      <c r="B22" s="62">
        <v>6.0223274438502514</v>
      </c>
      <c r="C22" s="63">
        <v>1425.570440765712</v>
      </c>
      <c r="D22" s="63">
        <v>203.005406991402</v>
      </c>
      <c r="E22" s="85">
        <v>4.5</v>
      </c>
      <c r="F22" s="188" t="s">
        <v>17</v>
      </c>
      <c r="G22" s="155"/>
    </row>
    <row r="23" spans="1:7" ht="14.25" x14ac:dyDescent="0.15">
      <c r="A23" s="26" t="s">
        <v>48</v>
      </c>
      <c r="B23" s="62">
        <v>2.2046937637929833</v>
      </c>
      <c r="C23" s="63">
        <v>4286.7620886506529</v>
      </c>
      <c r="D23" s="63">
        <v>1337.6510845070466</v>
      </c>
      <c r="E23" s="85">
        <v>2.4</v>
      </c>
      <c r="F23" s="188" t="s">
        <v>19</v>
      </c>
      <c r="G23" s="155"/>
    </row>
    <row r="24" spans="1:7" ht="14.25" x14ac:dyDescent="0.15">
      <c r="A24" s="26" t="s">
        <v>49</v>
      </c>
      <c r="B24" s="62">
        <v>1.9213563660377719</v>
      </c>
      <c r="C24" s="63">
        <v>548.63405907390484</v>
      </c>
      <c r="D24" s="63">
        <v>187.8011410905051</v>
      </c>
      <c r="E24" s="85">
        <v>6.6</v>
      </c>
      <c r="F24" s="188" t="s">
        <v>21</v>
      </c>
      <c r="G24" s="155"/>
    </row>
    <row r="25" spans="1:7" ht="14.25" x14ac:dyDescent="0.15">
      <c r="A25" s="26" t="s">
        <v>50</v>
      </c>
      <c r="B25" s="62">
        <v>3.4047232992449601</v>
      </c>
      <c r="C25" s="63">
        <v>28100.208721200648</v>
      </c>
      <c r="D25" s="63">
        <v>6379.5627584637323</v>
      </c>
      <c r="E25" s="85">
        <v>2.8</v>
      </c>
      <c r="F25" s="188" t="s">
        <v>23</v>
      </c>
      <c r="G25" s="155"/>
    </row>
    <row r="26" spans="1:7" ht="15" thickBot="1" x14ac:dyDescent="0.2">
      <c r="A26" s="136" t="s">
        <v>51</v>
      </c>
      <c r="B26" s="137">
        <v>2.2290330081115814</v>
      </c>
      <c r="C26" s="138">
        <v>8441.2586094434428</v>
      </c>
      <c r="D26" s="138">
        <v>2614.1753857078406</v>
      </c>
      <c r="E26" s="139">
        <v>4.0999999999999996</v>
      </c>
      <c r="F26" s="195" t="s">
        <v>25</v>
      </c>
      <c r="G26" s="157"/>
    </row>
    <row r="27" spans="1:7" ht="15" thickBot="1" x14ac:dyDescent="0.2">
      <c r="A27" s="140" t="s">
        <v>52</v>
      </c>
      <c r="B27" s="141">
        <f>C27/D27-1</f>
        <v>2.5355360983817437</v>
      </c>
      <c r="C27" s="142">
        <v>4549.3818708672225</v>
      </c>
      <c r="D27" s="142">
        <v>1286.7587104964161</v>
      </c>
      <c r="E27" s="143">
        <v>100</v>
      </c>
      <c r="F27" s="196" t="s">
        <v>53</v>
      </c>
      <c r="G27" s="170"/>
    </row>
    <row r="28" spans="1:7" ht="14.25" x14ac:dyDescent="0.15">
      <c r="A28" s="3"/>
      <c r="B28" s="3"/>
      <c r="C28" s="3"/>
      <c r="D28" s="3"/>
      <c r="E28" s="15"/>
      <c r="F28" s="3"/>
      <c r="G28" s="3"/>
    </row>
    <row r="29" spans="1:7" ht="14.25" x14ac:dyDescent="0.15">
      <c r="A29" s="3"/>
      <c r="B29" s="3"/>
      <c r="C29" s="3"/>
      <c r="D29" s="3"/>
      <c r="E29" s="15"/>
      <c r="F29" s="3"/>
      <c r="G29" s="3"/>
    </row>
    <row r="30" spans="1:7" ht="14.25" x14ac:dyDescent="0.15">
      <c r="A30" s="3"/>
      <c r="B30" s="3"/>
      <c r="C30" s="3"/>
      <c r="D30" s="3"/>
      <c r="E30" s="15"/>
      <c r="F30" s="3"/>
      <c r="G30" s="3"/>
    </row>
    <row r="31" spans="1:7" ht="14.25" x14ac:dyDescent="0.15">
      <c r="A31" s="3"/>
      <c r="B31" s="3"/>
      <c r="C31" s="3"/>
      <c r="D31" s="3"/>
      <c r="E31" s="15"/>
      <c r="F31" s="3"/>
      <c r="G31" s="3"/>
    </row>
  </sheetData>
  <mergeCells count="20">
    <mergeCell ref="F25:G25"/>
    <mergeCell ref="F26:G26"/>
    <mergeCell ref="F27:G27"/>
    <mergeCell ref="F19:G19"/>
    <mergeCell ref="F20:G20"/>
    <mergeCell ref="F21:G21"/>
    <mergeCell ref="F22:G22"/>
    <mergeCell ref="F23:G23"/>
    <mergeCell ref="F24:G24"/>
    <mergeCell ref="F18:G18"/>
    <mergeCell ref="A8:A9"/>
    <mergeCell ref="F10:G10"/>
    <mergeCell ref="F11:G11"/>
    <mergeCell ref="F12:G12"/>
    <mergeCell ref="F13:G13"/>
    <mergeCell ref="F14:G14"/>
    <mergeCell ref="F15:G15"/>
    <mergeCell ref="F16:G16"/>
    <mergeCell ref="F17:G17"/>
    <mergeCell ref="F8:G9"/>
  </mergeCells>
  <pageMargins left="0.2" right="0.19" top="0.5" bottom="0.25" header="0.5" footer="0.25"/>
  <pageSetup paperSize="9" orientation="landscape" useFirstPageNumber="1" horizontalDpi="4294967293" r:id="rId1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G24"/>
  <sheetViews>
    <sheetView workbookViewId="0">
      <selection activeCell="I7" sqref="I7"/>
    </sheetView>
  </sheetViews>
  <sheetFormatPr defaultRowHeight="15" x14ac:dyDescent="0.2"/>
  <cols>
    <col min="1" max="1" width="41.69921875" customWidth="1"/>
    <col min="2" max="2" width="15.73828125" customWidth="1"/>
    <col min="3" max="3" width="16.27734375" customWidth="1"/>
    <col min="4" max="4" width="11.703125" customWidth="1"/>
    <col min="5" max="5" width="12.9140625" customWidth="1"/>
    <col min="7" max="7" width="17.75390625" customWidth="1"/>
  </cols>
  <sheetData>
    <row r="2" spans="1:7" ht="20.25" x14ac:dyDescent="0.25">
      <c r="A2" s="16" t="s">
        <v>66</v>
      </c>
      <c r="B2" s="3"/>
      <c r="C2" s="3"/>
      <c r="D2" s="3"/>
      <c r="E2" s="15"/>
      <c r="F2" s="3"/>
      <c r="G2" s="16" t="s">
        <v>79</v>
      </c>
    </row>
    <row r="3" spans="1:7" ht="15.75" thickBot="1" x14ac:dyDescent="0.25">
      <c r="A3" s="3" t="s">
        <v>76</v>
      </c>
      <c r="B3" s="3"/>
      <c r="C3" s="3"/>
      <c r="D3" s="3"/>
      <c r="E3" s="15"/>
      <c r="F3" s="3"/>
      <c r="G3" s="3" t="s">
        <v>80</v>
      </c>
    </row>
    <row r="4" spans="1:7" ht="24.75" x14ac:dyDescent="0.2">
      <c r="A4" s="191" t="s">
        <v>49</v>
      </c>
      <c r="B4" s="58" t="s">
        <v>273</v>
      </c>
      <c r="C4" s="59" t="s">
        <v>328</v>
      </c>
      <c r="D4" s="59" t="s">
        <v>329</v>
      </c>
      <c r="E4" s="58" t="s">
        <v>34</v>
      </c>
      <c r="F4" s="191" t="s">
        <v>21</v>
      </c>
      <c r="G4" s="211"/>
    </row>
    <row r="5" spans="1:7" ht="15.75" thickBot="1" x14ac:dyDescent="0.25">
      <c r="A5" s="193"/>
      <c r="B5" s="60" t="s">
        <v>77</v>
      </c>
      <c r="C5" s="61" t="s">
        <v>330</v>
      </c>
      <c r="D5" s="61" t="s">
        <v>331</v>
      </c>
      <c r="E5" s="60" t="s">
        <v>36</v>
      </c>
      <c r="F5" s="212"/>
      <c r="G5" s="213"/>
    </row>
    <row r="6" spans="1:7" ht="15.75" thickBot="1" x14ac:dyDescent="0.25">
      <c r="A6" s="25" t="s">
        <v>283</v>
      </c>
      <c r="B6" s="54">
        <v>0</v>
      </c>
      <c r="C6" s="45">
        <v>309.61734251227836</v>
      </c>
      <c r="D6" s="45">
        <v>309.61734251227836</v>
      </c>
      <c r="E6" s="55">
        <v>2E-3</v>
      </c>
      <c r="F6" s="214" t="s">
        <v>282</v>
      </c>
      <c r="G6" s="215"/>
    </row>
    <row r="7" spans="1:7" x14ac:dyDescent="0.2">
      <c r="A7" s="26" t="s">
        <v>281</v>
      </c>
      <c r="B7" s="52">
        <v>0</v>
      </c>
      <c r="C7" s="45">
        <v>542.27289968243304</v>
      </c>
      <c r="D7" s="20">
        <v>542.27289968243304</v>
      </c>
      <c r="E7" s="56">
        <v>6.2E-2</v>
      </c>
      <c r="F7" s="209" t="s">
        <v>280</v>
      </c>
      <c r="G7" s="210"/>
    </row>
    <row r="8" spans="1:7" ht="23.25" customHeight="1" x14ac:dyDescent="0.2">
      <c r="A8" s="26" t="s">
        <v>279</v>
      </c>
      <c r="B8" s="52">
        <v>0.44027828092431709</v>
      </c>
      <c r="C8" s="20">
        <v>2767.3106927636104</v>
      </c>
      <c r="D8" s="20">
        <v>1921.3722302246015</v>
      </c>
      <c r="E8" s="56">
        <v>1E-3</v>
      </c>
      <c r="F8" s="209" t="s">
        <v>98</v>
      </c>
      <c r="G8" s="210"/>
    </row>
    <row r="9" spans="1:7" x14ac:dyDescent="0.2">
      <c r="A9" s="26" t="s">
        <v>278</v>
      </c>
      <c r="B9" s="52">
        <v>0</v>
      </c>
      <c r="C9" s="21">
        <v>2462.1349954229422</v>
      </c>
      <c r="D9" s="21">
        <v>2462.1349954229422</v>
      </c>
      <c r="E9" s="56">
        <v>5.0000000000000001E-3</v>
      </c>
      <c r="F9" s="209" t="s">
        <v>277</v>
      </c>
      <c r="G9" s="210"/>
    </row>
    <row r="10" spans="1:7" ht="15.75" thickBot="1" x14ac:dyDescent="0.25">
      <c r="A10" s="29" t="s">
        <v>276</v>
      </c>
      <c r="B10" s="53">
        <v>5.151765017959109E-3</v>
      </c>
      <c r="C10" s="22">
        <v>593.28651033917458</v>
      </c>
      <c r="D10" s="22">
        <v>590.24570317356438</v>
      </c>
      <c r="E10" s="57">
        <v>7.0999999999999994E-2</v>
      </c>
      <c r="F10" s="201" t="s">
        <v>275</v>
      </c>
      <c r="G10" s="202"/>
    </row>
    <row r="11" spans="1:7" x14ac:dyDescent="0.2">
      <c r="E11" s="50"/>
    </row>
    <row r="12" spans="1:7" x14ac:dyDescent="0.2">
      <c r="E12" s="50"/>
    </row>
    <row r="13" spans="1:7" x14ac:dyDescent="0.2">
      <c r="E13" s="50"/>
    </row>
    <row r="15" spans="1:7" ht="20.25" x14ac:dyDescent="0.25">
      <c r="A15" s="16" t="s">
        <v>66</v>
      </c>
      <c r="B15" s="3"/>
      <c r="C15" s="3"/>
      <c r="D15" s="3"/>
      <c r="E15" s="15"/>
      <c r="F15" s="3"/>
      <c r="G15" s="16" t="s">
        <v>79</v>
      </c>
    </row>
    <row r="16" spans="1:7" ht="15.75" thickBot="1" x14ac:dyDescent="0.25">
      <c r="A16" s="3" t="s">
        <v>76</v>
      </c>
      <c r="B16" s="3"/>
      <c r="C16" s="3"/>
      <c r="D16" s="3"/>
      <c r="E16" s="15"/>
      <c r="F16" s="3"/>
      <c r="G16" s="3" t="s">
        <v>80</v>
      </c>
    </row>
    <row r="17" spans="1:7" ht="24.75" x14ac:dyDescent="0.2">
      <c r="A17" s="191" t="s">
        <v>274</v>
      </c>
      <c r="B17" s="30" t="s">
        <v>273</v>
      </c>
      <c r="C17" s="49" t="s">
        <v>328</v>
      </c>
      <c r="D17" s="49" t="s">
        <v>329</v>
      </c>
      <c r="E17" s="72" t="s">
        <v>34</v>
      </c>
      <c r="F17" s="203" t="s">
        <v>272</v>
      </c>
      <c r="G17" s="204"/>
    </row>
    <row r="18" spans="1:7" ht="15.75" thickBot="1" x14ac:dyDescent="0.25">
      <c r="A18" s="193"/>
      <c r="B18" s="71" t="s">
        <v>77</v>
      </c>
      <c r="C18" s="51" t="s">
        <v>330</v>
      </c>
      <c r="D18" s="51" t="s">
        <v>331</v>
      </c>
      <c r="E18" s="73" t="s">
        <v>36</v>
      </c>
      <c r="F18" s="205"/>
      <c r="G18" s="206"/>
    </row>
    <row r="19" spans="1:7" x14ac:dyDescent="0.2">
      <c r="A19" s="25" t="s">
        <v>271</v>
      </c>
      <c r="B19" s="68">
        <v>-0.10475428089453009</v>
      </c>
      <c r="C19" s="69">
        <v>6123.2387404926421</v>
      </c>
      <c r="D19" s="69">
        <v>6839.7297075164861</v>
      </c>
      <c r="E19" s="70">
        <v>1.0999999999999999E-2</v>
      </c>
      <c r="F19" s="207" t="s">
        <v>270</v>
      </c>
      <c r="G19" s="208"/>
    </row>
    <row r="20" spans="1:7" x14ac:dyDescent="0.2">
      <c r="A20" s="26" t="s">
        <v>269</v>
      </c>
      <c r="B20" s="62">
        <v>1.9687953298107352E-2</v>
      </c>
      <c r="C20" s="63">
        <v>5320.6944812194934</v>
      </c>
      <c r="D20" s="63">
        <v>5217.9634603018403</v>
      </c>
      <c r="E20" s="64">
        <v>3.1E-2</v>
      </c>
      <c r="F20" s="197" t="s">
        <v>99</v>
      </c>
      <c r="G20" s="198"/>
    </row>
    <row r="21" spans="1:7" x14ac:dyDescent="0.2">
      <c r="A21" s="26" t="s">
        <v>268</v>
      </c>
      <c r="B21" s="62">
        <v>9.4570249173007159E-3</v>
      </c>
      <c r="C21" s="63">
        <v>6497.6711226417465</v>
      </c>
      <c r="D21" s="63">
        <v>6436.7981620357386</v>
      </c>
      <c r="E21" s="64">
        <v>5.0000000000000001E-3</v>
      </c>
      <c r="F21" s="197" t="s">
        <v>100</v>
      </c>
      <c r="G21" s="198"/>
    </row>
    <row r="22" spans="1:7" ht="33.75" customHeight="1" x14ac:dyDescent="0.2">
      <c r="A22" s="26" t="s">
        <v>267</v>
      </c>
      <c r="B22" s="62">
        <v>-2.6648271258138401E-3</v>
      </c>
      <c r="C22" s="63">
        <v>5352.2042335561846</v>
      </c>
      <c r="D22" s="63">
        <v>5366.5050417622897</v>
      </c>
      <c r="E22" s="64">
        <v>0.05</v>
      </c>
      <c r="F22" s="197" t="s">
        <v>101</v>
      </c>
      <c r="G22" s="198"/>
    </row>
    <row r="23" spans="1:7" ht="16.5" customHeight="1" thickBot="1" x14ac:dyDescent="0.25">
      <c r="A23" s="29" t="s">
        <v>266</v>
      </c>
      <c r="B23" s="65">
        <v>-7.2567460827150931E-3</v>
      </c>
      <c r="C23" s="66">
        <v>5712.0776148097784</v>
      </c>
      <c r="D23" s="66">
        <v>5753.831710535811</v>
      </c>
      <c r="E23" s="67">
        <v>9.6000000000000002E-2</v>
      </c>
      <c r="F23" s="199" t="s">
        <v>265</v>
      </c>
      <c r="G23" s="200"/>
    </row>
    <row r="24" spans="1:7" x14ac:dyDescent="0.2">
      <c r="E24" s="23"/>
    </row>
  </sheetData>
  <mergeCells count="14">
    <mergeCell ref="F9:G9"/>
    <mergeCell ref="A4:A5"/>
    <mergeCell ref="F4:G5"/>
    <mergeCell ref="F6:G6"/>
    <mergeCell ref="F7:G7"/>
    <mergeCell ref="F8:G8"/>
    <mergeCell ref="F22:G22"/>
    <mergeCell ref="F23:G23"/>
    <mergeCell ref="F10:G10"/>
    <mergeCell ref="A17:A18"/>
    <mergeCell ref="F17:G18"/>
    <mergeCell ref="F19:G19"/>
    <mergeCell ref="F20:G20"/>
    <mergeCell ref="F21:G21"/>
  </mergeCells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9F95E"/>
  </sheetPr>
  <dimension ref="A1:G102"/>
  <sheetViews>
    <sheetView workbookViewId="0">
      <selection activeCell="K9" sqref="K9"/>
    </sheetView>
  </sheetViews>
  <sheetFormatPr defaultRowHeight="15" x14ac:dyDescent="0.2"/>
  <cols>
    <col min="1" max="1" width="14.66015625" bestFit="1" customWidth="1"/>
    <col min="2" max="2" width="12.23828125" bestFit="1" customWidth="1"/>
    <col min="3" max="3" width="11.1640625" bestFit="1" customWidth="1"/>
    <col min="4" max="4" width="52.4609375" customWidth="1"/>
    <col min="5" max="6" width="9.55078125" bestFit="1" customWidth="1"/>
    <col min="7" max="7" width="18.29296875" style="17" bestFit="1" customWidth="1"/>
    <col min="8" max="8" width="11.97265625" bestFit="1" customWidth="1"/>
  </cols>
  <sheetData>
    <row r="1" spans="1:7" x14ac:dyDescent="0.2">
      <c r="A1" t="s">
        <v>0</v>
      </c>
      <c r="B1" t="s">
        <v>1</v>
      </c>
      <c r="C1" t="s">
        <v>102</v>
      </c>
      <c r="D1" t="s">
        <v>3</v>
      </c>
      <c r="E1" t="s">
        <v>292</v>
      </c>
      <c r="F1" t="s">
        <v>293</v>
      </c>
      <c r="G1" s="17" t="s">
        <v>251</v>
      </c>
    </row>
    <row r="2" spans="1:7" x14ac:dyDescent="0.2">
      <c r="A2">
        <v>6</v>
      </c>
      <c r="B2">
        <v>2023</v>
      </c>
      <c r="C2" t="s">
        <v>109</v>
      </c>
      <c r="D2" t="s">
        <v>110</v>
      </c>
      <c r="E2" s="23">
        <v>9774.6519950169095</v>
      </c>
      <c r="F2" s="23">
        <v>9802.3270586734889</v>
      </c>
      <c r="G2" s="17">
        <v>2.831309357170797E-3</v>
      </c>
    </row>
    <row r="3" spans="1:7" x14ac:dyDescent="0.2">
      <c r="A3">
        <v>6</v>
      </c>
      <c r="B3">
        <v>2023</v>
      </c>
      <c r="C3" t="s">
        <v>111</v>
      </c>
      <c r="D3" t="s">
        <v>112</v>
      </c>
      <c r="E3" s="23">
        <v>13442.4131444206</v>
      </c>
      <c r="F3" s="23">
        <v>13385.088353363935</v>
      </c>
      <c r="G3" s="105">
        <v>-4.264471746314169E-3</v>
      </c>
    </row>
    <row r="4" spans="1:7" x14ac:dyDescent="0.2">
      <c r="A4">
        <v>6</v>
      </c>
      <c r="B4">
        <v>2023</v>
      </c>
      <c r="C4" t="s">
        <v>113</v>
      </c>
      <c r="D4" t="s">
        <v>114</v>
      </c>
      <c r="E4" s="23">
        <v>22307.281803345159</v>
      </c>
      <c r="F4" s="23">
        <v>22863.931915593486</v>
      </c>
      <c r="G4" s="105">
        <v>2.4953740090594811E-2</v>
      </c>
    </row>
    <row r="5" spans="1:7" x14ac:dyDescent="0.2">
      <c r="A5">
        <v>6</v>
      </c>
      <c r="B5">
        <v>2023</v>
      </c>
      <c r="C5" t="s">
        <v>115</v>
      </c>
      <c r="D5" t="s">
        <v>116</v>
      </c>
      <c r="E5" s="23">
        <v>15946.988516578493</v>
      </c>
      <c r="F5" s="23">
        <v>15785.747019381177</v>
      </c>
      <c r="G5" s="105">
        <v>-1.0111093830016182E-2</v>
      </c>
    </row>
    <row r="6" spans="1:7" x14ac:dyDescent="0.2">
      <c r="A6">
        <v>6</v>
      </c>
      <c r="B6">
        <v>2023</v>
      </c>
      <c r="C6" t="s">
        <v>117</v>
      </c>
      <c r="D6" t="s">
        <v>118</v>
      </c>
      <c r="E6" s="23">
        <v>19339.549502987691</v>
      </c>
      <c r="F6" s="23">
        <v>18960.446669186513</v>
      </c>
      <c r="G6" s="105">
        <v>-1.9602464563231559E-2</v>
      </c>
    </row>
    <row r="7" spans="1:7" x14ac:dyDescent="0.2">
      <c r="A7">
        <v>6</v>
      </c>
      <c r="B7">
        <v>2023</v>
      </c>
      <c r="C7" t="s">
        <v>119</v>
      </c>
      <c r="D7" t="s">
        <v>120</v>
      </c>
      <c r="E7" s="23">
        <v>221789.15821601881</v>
      </c>
      <c r="F7" s="23">
        <v>281930.08756229881</v>
      </c>
      <c r="G7" s="105">
        <v>0.27116262052676077</v>
      </c>
    </row>
    <row r="8" spans="1:7" x14ac:dyDescent="0.2">
      <c r="A8">
        <v>6</v>
      </c>
      <c r="B8">
        <v>2023</v>
      </c>
      <c r="C8" t="s">
        <v>121</v>
      </c>
      <c r="D8" t="s">
        <v>122</v>
      </c>
      <c r="E8" s="23">
        <v>29528.435564661995</v>
      </c>
      <c r="F8" s="23">
        <v>29227.579742253321</v>
      </c>
      <c r="G8" s="105">
        <v>-1.0188681406769873E-2</v>
      </c>
    </row>
    <row r="9" spans="1:7" x14ac:dyDescent="0.2">
      <c r="A9">
        <v>6</v>
      </c>
      <c r="B9">
        <v>2023</v>
      </c>
      <c r="C9" t="s">
        <v>123</v>
      </c>
      <c r="D9" t="s">
        <v>124</v>
      </c>
      <c r="E9" s="23">
        <v>18944.018693679573</v>
      </c>
      <c r="F9" s="23">
        <v>18488.970818062906</v>
      </c>
      <c r="G9" s="105">
        <v>-2.4020662298464002E-2</v>
      </c>
    </row>
    <row r="10" spans="1:7" x14ac:dyDescent="0.2">
      <c r="A10">
        <v>6</v>
      </c>
      <c r="B10">
        <v>2023</v>
      </c>
      <c r="C10" t="s">
        <v>125</v>
      </c>
      <c r="D10" t="s">
        <v>126</v>
      </c>
      <c r="E10" s="23">
        <v>16433.844288777327</v>
      </c>
      <c r="F10" s="23">
        <v>16399.545187473101</v>
      </c>
      <c r="G10" s="105">
        <v>-2.087101514503753E-3</v>
      </c>
    </row>
    <row r="11" spans="1:7" x14ac:dyDescent="0.2">
      <c r="A11">
        <v>6</v>
      </c>
      <c r="B11">
        <v>2023</v>
      </c>
      <c r="C11" t="s">
        <v>127</v>
      </c>
      <c r="D11" t="s">
        <v>128</v>
      </c>
      <c r="E11" s="23">
        <v>15005.960437866861</v>
      </c>
      <c r="F11" s="23">
        <v>14966.594845635056</v>
      </c>
      <c r="G11" s="105">
        <v>-2.6233304022624804E-3</v>
      </c>
    </row>
    <row r="12" spans="1:7" x14ac:dyDescent="0.2">
      <c r="A12">
        <v>6</v>
      </c>
      <c r="B12">
        <v>2023</v>
      </c>
      <c r="C12" t="s">
        <v>129</v>
      </c>
      <c r="D12" t="s">
        <v>130</v>
      </c>
      <c r="E12" s="23">
        <v>14729.271412095186</v>
      </c>
      <c r="F12" s="23">
        <v>14532.648582254578</v>
      </c>
      <c r="G12" s="105">
        <v>-1.3349121238892203E-2</v>
      </c>
    </row>
    <row r="13" spans="1:7" x14ac:dyDescent="0.2">
      <c r="A13">
        <v>6</v>
      </c>
      <c r="B13">
        <v>2023</v>
      </c>
      <c r="C13" t="s">
        <v>131</v>
      </c>
      <c r="D13" t="s">
        <v>132</v>
      </c>
      <c r="E13" s="23">
        <v>20897.953103620883</v>
      </c>
      <c r="F13" s="23">
        <v>20751.420864296626</v>
      </c>
      <c r="G13" s="105">
        <v>-7.0117986483024808E-3</v>
      </c>
    </row>
    <row r="14" spans="1:7" x14ac:dyDescent="0.2">
      <c r="A14">
        <v>6</v>
      </c>
      <c r="B14">
        <v>2023</v>
      </c>
      <c r="C14" t="s">
        <v>133</v>
      </c>
      <c r="D14" t="s">
        <v>134</v>
      </c>
      <c r="E14" s="23">
        <v>14042.400668233513</v>
      </c>
      <c r="F14" s="23">
        <v>14115.66238519728</v>
      </c>
      <c r="G14" s="105">
        <v>5.2171789350448083E-3</v>
      </c>
    </row>
    <row r="15" spans="1:7" x14ac:dyDescent="0.2">
      <c r="A15">
        <v>6</v>
      </c>
      <c r="B15">
        <v>2023</v>
      </c>
      <c r="C15" t="s">
        <v>135</v>
      </c>
      <c r="D15" t="s">
        <v>136</v>
      </c>
      <c r="E15" s="23">
        <v>14027.627507792322</v>
      </c>
      <c r="F15" s="23">
        <v>14999.490415528542</v>
      </c>
      <c r="G15" s="105">
        <v>6.9282058366345378E-2</v>
      </c>
    </row>
    <row r="16" spans="1:7" x14ac:dyDescent="0.2">
      <c r="A16">
        <v>6</v>
      </c>
      <c r="B16">
        <v>2023</v>
      </c>
      <c r="C16" t="s">
        <v>137</v>
      </c>
      <c r="D16" t="s">
        <v>138</v>
      </c>
      <c r="E16" s="23">
        <v>19275.259132997704</v>
      </c>
      <c r="F16" s="23">
        <v>19601.539859105898</v>
      </c>
      <c r="G16" s="105">
        <v>1.6927436557759634E-2</v>
      </c>
    </row>
    <row r="17" spans="1:7" x14ac:dyDescent="0.2">
      <c r="A17">
        <v>6</v>
      </c>
      <c r="B17">
        <v>2023</v>
      </c>
      <c r="C17" t="s">
        <v>139</v>
      </c>
      <c r="D17" t="s">
        <v>140</v>
      </c>
      <c r="E17" s="23">
        <v>25237.003298501386</v>
      </c>
      <c r="F17" s="23">
        <v>24973.339454625369</v>
      </c>
      <c r="G17" s="105">
        <v>-1.044750998196653E-2</v>
      </c>
    </row>
    <row r="18" spans="1:7" x14ac:dyDescent="0.2">
      <c r="A18">
        <v>6</v>
      </c>
      <c r="B18">
        <v>2023</v>
      </c>
      <c r="C18" t="s">
        <v>141</v>
      </c>
      <c r="D18" t="s">
        <v>142</v>
      </c>
      <c r="E18" s="23">
        <v>16832.427373057242</v>
      </c>
      <c r="F18" s="23">
        <v>16271.796062483172</v>
      </c>
      <c r="G18" s="105">
        <v>-3.3306622874336167E-2</v>
      </c>
    </row>
    <row r="19" spans="1:7" x14ac:dyDescent="0.2">
      <c r="A19">
        <v>6</v>
      </c>
      <c r="B19">
        <v>2023</v>
      </c>
      <c r="C19" t="s">
        <v>254</v>
      </c>
      <c r="D19" t="s">
        <v>255</v>
      </c>
      <c r="E19" s="23">
        <v>4684.461494129825</v>
      </c>
      <c r="F19" s="23">
        <v>4684.461494129825</v>
      </c>
      <c r="G19" s="105">
        <v>0</v>
      </c>
    </row>
    <row r="20" spans="1:7" x14ac:dyDescent="0.2">
      <c r="A20">
        <v>6</v>
      </c>
      <c r="B20">
        <v>2023</v>
      </c>
      <c r="C20" t="s">
        <v>143</v>
      </c>
      <c r="D20" t="s">
        <v>144</v>
      </c>
      <c r="E20" s="23">
        <v>17087.393206397912</v>
      </c>
      <c r="F20" s="23">
        <v>16616.199188485429</v>
      </c>
      <c r="G20" s="105">
        <v>-2.7575535496898174E-2</v>
      </c>
    </row>
    <row r="21" spans="1:7" x14ac:dyDescent="0.2">
      <c r="A21">
        <v>6</v>
      </c>
      <c r="B21">
        <v>2023</v>
      </c>
      <c r="C21" t="s">
        <v>256</v>
      </c>
      <c r="D21" t="s">
        <v>257</v>
      </c>
      <c r="E21" s="23">
        <v>5625.1845599491671</v>
      </c>
      <c r="F21" s="23">
        <v>5625.1845599491671</v>
      </c>
      <c r="G21" s="105">
        <v>0</v>
      </c>
    </row>
    <row r="22" spans="1:7" x14ac:dyDescent="0.2">
      <c r="A22">
        <v>6</v>
      </c>
      <c r="B22">
        <v>2023</v>
      </c>
      <c r="C22" t="s">
        <v>145</v>
      </c>
      <c r="D22" t="s">
        <v>146</v>
      </c>
      <c r="E22" s="23">
        <v>369.90897351324946</v>
      </c>
      <c r="F22" s="23">
        <v>454.64080490603715</v>
      </c>
      <c r="G22" s="105">
        <v>0.22906130280657466</v>
      </c>
    </row>
    <row r="23" spans="1:7" x14ac:dyDescent="0.2">
      <c r="A23">
        <v>6</v>
      </c>
      <c r="B23">
        <v>2023</v>
      </c>
      <c r="C23" t="s">
        <v>147</v>
      </c>
      <c r="D23" t="s">
        <v>148</v>
      </c>
      <c r="E23" s="23">
        <v>422.11123605466668</v>
      </c>
      <c r="F23" s="23">
        <v>519.58342238332887</v>
      </c>
      <c r="G23" s="105">
        <v>0.23091587715054041</v>
      </c>
    </row>
    <row r="24" spans="1:7" x14ac:dyDescent="0.2">
      <c r="A24">
        <v>6</v>
      </c>
      <c r="B24">
        <v>2023</v>
      </c>
      <c r="C24" t="s">
        <v>149</v>
      </c>
      <c r="D24" t="s">
        <v>150</v>
      </c>
      <c r="E24" s="23">
        <v>12846.845578050061</v>
      </c>
      <c r="F24" s="23">
        <v>12846.845578050061</v>
      </c>
      <c r="G24" s="105">
        <v>0</v>
      </c>
    </row>
    <row r="25" spans="1:7" x14ac:dyDescent="0.2">
      <c r="A25">
        <v>6</v>
      </c>
      <c r="B25">
        <v>2023</v>
      </c>
      <c r="C25" t="s">
        <v>151</v>
      </c>
      <c r="D25" t="s">
        <v>152</v>
      </c>
      <c r="E25" s="23">
        <v>2752.0923246185571</v>
      </c>
      <c r="F25" s="23">
        <v>2752.0923246185571</v>
      </c>
      <c r="G25" s="105">
        <v>0</v>
      </c>
    </row>
    <row r="26" spans="1:7" x14ac:dyDescent="0.2">
      <c r="A26">
        <v>6</v>
      </c>
      <c r="B26">
        <v>2023</v>
      </c>
      <c r="C26" t="s">
        <v>153</v>
      </c>
      <c r="D26" t="s">
        <v>154</v>
      </c>
      <c r="E26" s="23">
        <v>562.10311274917115</v>
      </c>
      <c r="F26" s="23">
        <v>1721.3256425342809</v>
      </c>
      <c r="G26" s="105">
        <v>2.062295161675066</v>
      </c>
    </row>
    <row r="27" spans="1:7" x14ac:dyDescent="0.2">
      <c r="A27">
        <v>6</v>
      </c>
      <c r="B27">
        <v>2023</v>
      </c>
      <c r="C27" t="s">
        <v>155</v>
      </c>
      <c r="D27" t="s">
        <v>156</v>
      </c>
      <c r="E27" s="23">
        <v>432.82052818016138</v>
      </c>
      <c r="F27" s="23">
        <v>846.89781357730828</v>
      </c>
      <c r="G27" s="105">
        <v>0.95669511595990531</v>
      </c>
    </row>
    <row r="28" spans="1:7" x14ac:dyDescent="0.2">
      <c r="A28">
        <v>6</v>
      </c>
      <c r="B28">
        <v>2023</v>
      </c>
      <c r="C28" t="s">
        <v>294</v>
      </c>
      <c r="D28" t="s">
        <v>295</v>
      </c>
      <c r="E28" s="23">
        <v>234.71974182082994</v>
      </c>
      <c r="F28" s="23">
        <v>807.96805897324123</v>
      </c>
      <c r="G28" s="105">
        <v>2.4422671595727659</v>
      </c>
    </row>
    <row r="29" spans="1:7" x14ac:dyDescent="0.2">
      <c r="A29">
        <v>6</v>
      </c>
      <c r="B29">
        <v>2023</v>
      </c>
      <c r="C29" t="s">
        <v>157</v>
      </c>
      <c r="D29" t="s">
        <v>158</v>
      </c>
      <c r="E29" s="23">
        <v>275.23693001730743</v>
      </c>
      <c r="F29" s="23">
        <v>213.9089344140944</v>
      </c>
      <c r="G29" s="105">
        <v>-0.222818920409251</v>
      </c>
    </row>
    <row r="30" spans="1:7" x14ac:dyDescent="0.2">
      <c r="A30">
        <v>6</v>
      </c>
      <c r="B30">
        <v>2023</v>
      </c>
      <c r="C30" t="s">
        <v>159</v>
      </c>
      <c r="D30" t="s">
        <v>160</v>
      </c>
      <c r="E30" s="23">
        <v>1141.3874401425951</v>
      </c>
      <c r="F30" s="23">
        <v>2403.6837690670704</v>
      </c>
      <c r="G30" s="105">
        <v>1.105931504526434</v>
      </c>
    </row>
    <row r="31" spans="1:7" x14ac:dyDescent="0.2">
      <c r="A31">
        <v>6</v>
      </c>
      <c r="B31">
        <v>2023</v>
      </c>
      <c r="C31" t="s">
        <v>103</v>
      </c>
      <c r="D31" t="s">
        <v>161</v>
      </c>
      <c r="E31" s="23">
        <v>6839.7297075164861</v>
      </c>
      <c r="F31" s="23">
        <v>6123.2387404926421</v>
      </c>
      <c r="G31" s="105">
        <v>-0.10475428089453009</v>
      </c>
    </row>
    <row r="32" spans="1:7" x14ac:dyDescent="0.2">
      <c r="A32">
        <v>6</v>
      </c>
      <c r="B32">
        <v>2023</v>
      </c>
      <c r="C32" t="s">
        <v>104</v>
      </c>
      <c r="D32" t="s">
        <v>99</v>
      </c>
      <c r="E32" s="23">
        <v>5217.9634603018403</v>
      </c>
      <c r="F32" s="23">
        <v>5320.6944812194934</v>
      </c>
      <c r="G32" s="105">
        <v>1.9687953298107352E-2</v>
      </c>
    </row>
    <row r="33" spans="1:7" x14ac:dyDescent="0.2">
      <c r="A33">
        <v>6</v>
      </c>
      <c r="B33">
        <v>2023</v>
      </c>
      <c r="C33" t="s">
        <v>105</v>
      </c>
      <c r="D33" t="s">
        <v>100</v>
      </c>
      <c r="E33" s="23">
        <v>6436.7981620357386</v>
      </c>
      <c r="F33" s="23">
        <v>6497.6711226417465</v>
      </c>
      <c r="G33" s="105">
        <v>9.4570249173007159E-3</v>
      </c>
    </row>
    <row r="34" spans="1:7" x14ac:dyDescent="0.2">
      <c r="A34">
        <v>6</v>
      </c>
      <c r="B34">
        <v>2023</v>
      </c>
      <c r="C34" t="s">
        <v>162</v>
      </c>
      <c r="D34" t="s">
        <v>163</v>
      </c>
      <c r="E34" s="23">
        <v>12896.363852175649</v>
      </c>
      <c r="F34" s="23">
        <v>12996.086648600693</v>
      </c>
      <c r="G34" s="105">
        <v>7.7326289462762432E-3</v>
      </c>
    </row>
    <row r="35" spans="1:7" x14ac:dyDescent="0.2">
      <c r="A35">
        <v>6</v>
      </c>
      <c r="B35">
        <v>2023</v>
      </c>
      <c r="C35" t="s">
        <v>164</v>
      </c>
      <c r="D35" t="s">
        <v>165</v>
      </c>
      <c r="E35" s="23">
        <v>3213.0234418355399</v>
      </c>
      <c r="F35" s="23">
        <v>3213.0234418355399</v>
      </c>
      <c r="G35" s="105">
        <v>0</v>
      </c>
    </row>
    <row r="36" spans="1:7" x14ac:dyDescent="0.2">
      <c r="A36">
        <v>6</v>
      </c>
      <c r="B36">
        <v>2023</v>
      </c>
      <c r="C36" t="s">
        <v>166</v>
      </c>
      <c r="D36" t="s">
        <v>167</v>
      </c>
      <c r="E36" s="23">
        <v>1788.0168244632848</v>
      </c>
      <c r="F36" s="23">
        <v>1788.0168244632848</v>
      </c>
      <c r="G36" s="105">
        <v>0</v>
      </c>
    </row>
    <row r="37" spans="1:7" x14ac:dyDescent="0.2">
      <c r="A37">
        <v>6</v>
      </c>
      <c r="B37">
        <v>2023</v>
      </c>
      <c r="C37" t="s">
        <v>296</v>
      </c>
      <c r="D37" t="s">
        <v>297</v>
      </c>
      <c r="E37" s="23">
        <v>16939.750583015648</v>
      </c>
      <c r="F37" s="23">
        <v>16939.750583015648</v>
      </c>
      <c r="G37" s="105">
        <v>0</v>
      </c>
    </row>
    <row r="38" spans="1:7" x14ac:dyDescent="0.2">
      <c r="A38">
        <v>6</v>
      </c>
      <c r="B38">
        <v>2023</v>
      </c>
      <c r="C38" t="s">
        <v>168</v>
      </c>
      <c r="D38" t="s">
        <v>169</v>
      </c>
      <c r="E38" s="23">
        <v>7074.2804629431612</v>
      </c>
      <c r="F38" s="23">
        <v>7049.5898248292842</v>
      </c>
      <c r="G38" s="105">
        <v>-3.4901978007816359E-3</v>
      </c>
    </row>
    <row r="39" spans="1:7" x14ac:dyDescent="0.2">
      <c r="A39">
        <v>6</v>
      </c>
      <c r="B39">
        <v>2023</v>
      </c>
      <c r="C39" t="s">
        <v>170</v>
      </c>
      <c r="D39" t="s">
        <v>171</v>
      </c>
      <c r="E39" s="23">
        <v>9621.9655707588117</v>
      </c>
      <c r="F39" s="23">
        <v>16084.88564219516</v>
      </c>
      <c r="G39" s="105">
        <v>0.67168397391455925</v>
      </c>
    </row>
    <row r="40" spans="1:7" x14ac:dyDescent="0.2">
      <c r="A40">
        <v>6</v>
      </c>
      <c r="B40">
        <v>2023</v>
      </c>
      <c r="C40" t="s">
        <v>298</v>
      </c>
      <c r="D40" t="s">
        <v>299</v>
      </c>
      <c r="E40" s="23">
        <v>8256.752954704798</v>
      </c>
      <c r="F40" s="23">
        <v>8256.752954704798</v>
      </c>
      <c r="G40" s="105">
        <v>0</v>
      </c>
    </row>
    <row r="41" spans="1:7" x14ac:dyDescent="0.2">
      <c r="A41">
        <v>6</v>
      </c>
      <c r="B41">
        <v>2023</v>
      </c>
      <c r="C41" t="s">
        <v>172</v>
      </c>
      <c r="D41" t="s">
        <v>173</v>
      </c>
      <c r="E41" s="23">
        <v>17448.694280410669</v>
      </c>
      <c r="F41" s="23">
        <v>17340.0582066303</v>
      </c>
      <c r="G41" s="105">
        <v>-6.2260288382915974E-3</v>
      </c>
    </row>
    <row r="42" spans="1:7" x14ac:dyDescent="0.2">
      <c r="A42">
        <v>6</v>
      </c>
      <c r="B42">
        <v>2023</v>
      </c>
      <c r="C42" t="s">
        <v>300</v>
      </c>
      <c r="D42" t="s">
        <v>301</v>
      </c>
      <c r="E42" s="23">
        <v>23929.406363255472</v>
      </c>
      <c r="F42" s="23">
        <v>23929.406363255472</v>
      </c>
      <c r="G42" s="105">
        <v>0</v>
      </c>
    </row>
    <row r="43" spans="1:7" x14ac:dyDescent="0.2">
      <c r="A43">
        <v>6</v>
      </c>
      <c r="B43">
        <v>2023</v>
      </c>
      <c r="C43" t="s">
        <v>174</v>
      </c>
      <c r="D43" t="s">
        <v>175</v>
      </c>
      <c r="E43" s="23">
        <v>19261.989517494501</v>
      </c>
      <c r="F43" s="23">
        <v>19267.85430920677</v>
      </c>
      <c r="G43" s="105">
        <v>3.0447486781892685E-4</v>
      </c>
    </row>
    <row r="44" spans="1:7" x14ac:dyDescent="0.2">
      <c r="A44">
        <v>6</v>
      </c>
      <c r="B44">
        <v>2023</v>
      </c>
      <c r="C44" t="s">
        <v>302</v>
      </c>
      <c r="D44" t="s">
        <v>303</v>
      </c>
      <c r="E44" s="23">
        <v>29351.260553203127</v>
      </c>
      <c r="F44" s="23">
        <v>29351.260553203127</v>
      </c>
      <c r="G44" s="105">
        <v>0</v>
      </c>
    </row>
    <row r="45" spans="1:7" x14ac:dyDescent="0.2">
      <c r="A45">
        <v>6</v>
      </c>
      <c r="B45">
        <v>2023</v>
      </c>
      <c r="C45" t="s">
        <v>284</v>
      </c>
      <c r="D45" t="s">
        <v>285</v>
      </c>
      <c r="E45" s="23">
        <v>4296.5318539064301</v>
      </c>
      <c r="F45" s="23">
        <v>4274.6269639567881</v>
      </c>
      <c r="G45" s="105">
        <v>-5.098272442627394E-3</v>
      </c>
    </row>
    <row r="46" spans="1:7" x14ac:dyDescent="0.2">
      <c r="A46">
        <v>6</v>
      </c>
      <c r="B46">
        <v>2023</v>
      </c>
      <c r="C46" t="s">
        <v>176</v>
      </c>
      <c r="D46" t="s">
        <v>177</v>
      </c>
      <c r="E46" s="23">
        <v>45588.946676273401</v>
      </c>
      <c r="F46" s="23">
        <v>46107.931068740494</v>
      </c>
      <c r="G46" s="105">
        <v>1.1383996128544016E-2</v>
      </c>
    </row>
    <row r="47" spans="1:7" x14ac:dyDescent="0.2">
      <c r="A47">
        <v>6</v>
      </c>
      <c r="B47">
        <v>2023</v>
      </c>
      <c r="C47" t="s">
        <v>178</v>
      </c>
      <c r="D47" t="s">
        <v>179</v>
      </c>
      <c r="E47" s="23">
        <v>13010.815250861298</v>
      </c>
      <c r="F47" s="23">
        <v>12932.227849128836</v>
      </c>
      <c r="G47" s="105">
        <v>-6.04015968386451E-3</v>
      </c>
    </row>
    <row r="48" spans="1:7" x14ac:dyDescent="0.2">
      <c r="A48">
        <v>6</v>
      </c>
      <c r="B48">
        <v>2023</v>
      </c>
      <c r="C48" t="s">
        <v>180</v>
      </c>
      <c r="D48" t="s">
        <v>181</v>
      </c>
      <c r="E48" s="23">
        <v>745.72751674696906</v>
      </c>
      <c r="F48" s="23">
        <v>745.72751674696906</v>
      </c>
      <c r="G48" s="105">
        <v>0</v>
      </c>
    </row>
    <row r="49" spans="1:7" x14ac:dyDescent="0.2">
      <c r="A49">
        <v>6</v>
      </c>
      <c r="B49">
        <v>2023</v>
      </c>
      <c r="C49" t="s">
        <v>304</v>
      </c>
      <c r="D49" t="s">
        <v>305</v>
      </c>
      <c r="E49" s="23">
        <v>3608.8498352715255</v>
      </c>
      <c r="F49" s="23">
        <v>3608.8498352715255</v>
      </c>
      <c r="G49" s="105">
        <v>0</v>
      </c>
    </row>
    <row r="50" spans="1:7" x14ac:dyDescent="0.2">
      <c r="A50">
        <v>6</v>
      </c>
      <c r="B50">
        <v>2023</v>
      </c>
      <c r="C50" t="s">
        <v>182</v>
      </c>
      <c r="D50" t="s">
        <v>183</v>
      </c>
      <c r="E50" s="23">
        <v>2347.0157633691247</v>
      </c>
      <c r="F50" s="23">
        <v>2347.0157633691247</v>
      </c>
      <c r="G50" s="105">
        <v>0</v>
      </c>
    </row>
    <row r="51" spans="1:7" x14ac:dyDescent="0.2">
      <c r="A51">
        <v>6</v>
      </c>
      <c r="B51">
        <v>2023</v>
      </c>
      <c r="C51" t="s">
        <v>184</v>
      </c>
      <c r="D51" t="s">
        <v>185</v>
      </c>
      <c r="E51" s="23">
        <v>1285.4712544419033</v>
      </c>
      <c r="F51" s="23">
        <v>1285.4712544419033</v>
      </c>
      <c r="G51" s="105">
        <v>0</v>
      </c>
    </row>
    <row r="52" spans="1:7" x14ac:dyDescent="0.2">
      <c r="A52">
        <v>6</v>
      </c>
      <c r="B52">
        <v>2023</v>
      </c>
      <c r="C52" t="s">
        <v>186</v>
      </c>
      <c r="D52" t="s">
        <v>187</v>
      </c>
      <c r="E52" s="23">
        <v>41553.04485278816</v>
      </c>
      <c r="F52" s="23">
        <v>33629.224235523594</v>
      </c>
      <c r="G52" s="105">
        <v>-0.19069169648906936</v>
      </c>
    </row>
    <row r="53" spans="1:7" x14ac:dyDescent="0.2">
      <c r="A53">
        <v>6</v>
      </c>
      <c r="B53">
        <v>2023</v>
      </c>
      <c r="C53" t="s">
        <v>320</v>
      </c>
      <c r="D53" t="s">
        <v>321</v>
      </c>
      <c r="E53" s="23">
        <v>2082.2801178206446</v>
      </c>
      <c r="F53" s="23">
        <v>1685.2082825144973</v>
      </c>
      <c r="G53" s="105">
        <v>-0.19069088347331986</v>
      </c>
    </row>
    <row r="54" spans="1:7" x14ac:dyDescent="0.2">
      <c r="A54">
        <v>6</v>
      </c>
      <c r="B54">
        <v>2023</v>
      </c>
      <c r="C54" t="s">
        <v>286</v>
      </c>
      <c r="D54" t="s">
        <v>287</v>
      </c>
      <c r="E54" s="23">
        <v>43460.683700397509</v>
      </c>
      <c r="F54" s="23">
        <v>43460.683700397509</v>
      </c>
      <c r="G54" s="105">
        <v>0</v>
      </c>
    </row>
    <row r="55" spans="1:7" x14ac:dyDescent="0.2">
      <c r="A55">
        <v>6</v>
      </c>
      <c r="B55">
        <v>2023</v>
      </c>
      <c r="C55" t="s">
        <v>188</v>
      </c>
      <c r="D55" t="s">
        <v>189</v>
      </c>
      <c r="E55" s="23">
        <v>6212.9742383318326</v>
      </c>
      <c r="F55" s="23">
        <v>6212.9742383318326</v>
      </c>
      <c r="G55" s="105">
        <v>0</v>
      </c>
    </row>
    <row r="56" spans="1:7" x14ac:dyDescent="0.2">
      <c r="A56">
        <v>6</v>
      </c>
      <c r="B56">
        <v>2023</v>
      </c>
      <c r="C56" t="s">
        <v>106</v>
      </c>
      <c r="D56" t="s">
        <v>101</v>
      </c>
      <c r="E56" s="23">
        <v>5366.5050417622897</v>
      </c>
      <c r="F56" s="23">
        <v>5352.2042335561846</v>
      </c>
      <c r="G56" s="105">
        <v>-2.6648271258138401E-3</v>
      </c>
    </row>
    <row r="57" spans="1:7" x14ac:dyDescent="0.2">
      <c r="A57">
        <v>6</v>
      </c>
      <c r="B57">
        <v>2023</v>
      </c>
      <c r="C57" t="s">
        <v>190</v>
      </c>
      <c r="D57" t="s">
        <v>191</v>
      </c>
      <c r="E57" s="23">
        <v>5996.0750622762171</v>
      </c>
      <c r="F57" s="23">
        <v>5996.0750622762171</v>
      </c>
      <c r="G57" s="105">
        <v>0</v>
      </c>
    </row>
    <row r="58" spans="1:7" x14ac:dyDescent="0.2">
      <c r="A58">
        <v>6</v>
      </c>
      <c r="B58">
        <v>2023</v>
      </c>
      <c r="C58" t="s">
        <v>192</v>
      </c>
      <c r="D58" t="s">
        <v>193</v>
      </c>
      <c r="E58" s="23">
        <v>16089.595914388776</v>
      </c>
      <c r="F58" s="23">
        <v>16089.595914388776</v>
      </c>
      <c r="G58" s="105">
        <v>0</v>
      </c>
    </row>
    <row r="59" spans="1:7" x14ac:dyDescent="0.2">
      <c r="A59">
        <v>6</v>
      </c>
      <c r="B59">
        <v>2023</v>
      </c>
      <c r="C59" t="s">
        <v>194</v>
      </c>
      <c r="D59" t="s">
        <v>195</v>
      </c>
      <c r="E59" s="23">
        <v>7224.2264227762535</v>
      </c>
      <c r="F59" s="23">
        <v>7224.2264227762535</v>
      </c>
      <c r="G59" s="105">
        <v>0</v>
      </c>
    </row>
    <row r="60" spans="1:7" x14ac:dyDescent="0.2">
      <c r="A60">
        <v>6</v>
      </c>
      <c r="B60">
        <v>2023</v>
      </c>
      <c r="C60" t="s">
        <v>258</v>
      </c>
      <c r="D60" t="s">
        <v>259</v>
      </c>
      <c r="E60" s="23">
        <v>25594.714468149086</v>
      </c>
      <c r="F60" s="23">
        <v>29734.774497368333</v>
      </c>
      <c r="G60" s="105">
        <v>0.16175449170848433</v>
      </c>
    </row>
    <row r="61" spans="1:7" x14ac:dyDescent="0.2">
      <c r="A61">
        <v>6</v>
      </c>
      <c r="B61">
        <v>2023</v>
      </c>
      <c r="C61" t="s">
        <v>196</v>
      </c>
      <c r="D61" t="s">
        <v>197</v>
      </c>
      <c r="E61" s="23">
        <v>2134.494626764083</v>
      </c>
      <c r="F61" s="23">
        <v>2181.4545118485921</v>
      </c>
      <c r="G61" s="105">
        <v>2.2000470038990416E-2</v>
      </c>
    </row>
    <row r="62" spans="1:7" x14ac:dyDescent="0.2">
      <c r="A62">
        <v>6</v>
      </c>
      <c r="B62">
        <v>2023</v>
      </c>
      <c r="C62" t="s">
        <v>198</v>
      </c>
      <c r="D62" t="s">
        <v>199</v>
      </c>
      <c r="E62" s="23">
        <v>600.6430876187452</v>
      </c>
      <c r="F62" s="23">
        <v>2454.2478354435257</v>
      </c>
      <c r="G62" s="105">
        <v>3.0860335963798615</v>
      </c>
    </row>
    <row r="63" spans="1:7" x14ac:dyDescent="0.2">
      <c r="A63">
        <v>6</v>
      </c>
      <c r="B63">
        <v>2023</v>
      </c>
      <c r="C63" t="s">
        <v>260</v>
      </c>
      <c r="D63" t="s">
        <v>261</v>
      </c>
      <c r="E63" s="23">
        <v>9644.6003798495549</v>
      </c>
      <c r="F63" s="23">
        <v>9576.8701300856519</v>
      </c>
      <c r="G63" s="105">
        <v>-7.0226082052514682E-3</v>
      </c>
    </row>
    <row r="64" spans="1:7" x14ac:dyDescent="0.2">
      <c r="A64">
        <v>6</v>
      </c>
      <c r="B64">
        <v>2023</v>
      </c>
      <c r="C64" t="s">
        <v>200</v>
      </c>
      <c r="D64" t="s">
        <v>201</v>
      </c>
      <c r="E64" s="23">
        <v>1243.8217457748326</v>
      </c>
      <c r="F64" s="23">
        <v>1242.8688887767626</v>
      </c>
      <c r="G64" s="105">
        <v>-7.6607198845557445E-4</v>
      </c>
    </row>
    <row r="65" spans="1:7" x14ac:dyDescent="0.2">
      <c r="A65">
        <v>6</v>
      </c>
      <c r="B65">
        <v>2023</v>
      </c>
      <c r="C65" t="s">
        <v>202</v>
      </c>
      <c r="D65" t="s">
        <v>203</v>
      </c>
      <c r="E65" s="23">
        <v>64520.518107942757</v>
      </c>
      <c r="F65" s="23">
        <v>64348.324117301781</v>
      </c>
      <c r="G65" s="105">
        <v>-2.6688252929539802E-3</v>
      </c>
    </row>
    <row r="66" spans="1:7" x14ac:dyDescent="0.2">
      <c r="A66">
        <v>6</v>
      </c>
      <c r="B66">
        <v>2023</v>
      </c>
      <c r="C66" t="s">
        <v>204</v>
      </c>
      <c r="D66" t="s">
        <v>205</v>
      </c>
      <c r="E66" s="23">
        <v>28500.861971806269</v>
      </c>
      <c r="F66" s="23">
        <v>31966.827343694989</v>
      </c>
      <c r="G66" s="105">
        <v>0.12160914204339979</v>
      </c>
    </row>
    <row r="67" spans="1:7" x14ac:dyDescent="0.2">
      <c r="A67">
        <v>6</v>
      </c>
      <c r="B67">
        <v>2023</v>
      </c>
      <c r="C67" t="s">
        <v>206</v>
      </c>
      <c r="D67" t="s">
        <v>207</v>
      </c>
      <c r="E67" s="23">
        <v>21088.902913674236</v>
      </c>
      <c r="F67" s="23">
        <v>20950.854227760752</v>
      </c>
      <c r="G67" s="105">
        <v>-6.546034493997821E-3</v>
      </c>
    </row>
    <row r="68" spans="1:7" x14ac:dyDescent="0.2">
      <c r="A68">
        <v>6</v>
      </c>
      <c r="B68">
        <v>2023</v>
      </c>
      <c r="C68" t="s">
        <v>208</v>
      </c>
      <c r="D68" t="s">
        <v>209</v>
      </c>
      <c r="E68" s="23">
        <v>15681.872389725611</v>
      </c>
      <c r="F68" s="23">
        <v>19442.560813300453</v>
      </c>
      <c r="G68" s="105">
        <v>0.23981118645237509</v>
      </c>
    </row>
    <row r="69" spans="1:7" x14ac:dyDescent="0.2">
      <c r="A69">
        <v>6</v>
      </c>
      <c r="B69">
        <v>2023</v>
      </c>
      <c r="C69" t="s">
        <v>290</v>
      </c>
      <c r="D69" t="s">
        <v>291</v>
      </c>
      <c r="E69" s="23">
        <v>536.65686738856527</v>
      </c>
      <c r="F69" s="23">
        <v>536.65686738856527</v>
      </c>
      <c r="G69" s="105">
        <v>0</v>
      </c>
    </row>
    <row r="70" spans="1:7" x14ac:dyDescent="0.2">
      <c r="A70">
        <v>6</v>
      </c>
      <c r="B70">
        <v>2023</v>
      </c>
      <c r="C70" t="s">
        <v>210</v>
      </c>
      <c r="D70" t="s">
        <v>211</v>
      </c>
      <c r="E70" s="23">
        <v>11331.101055957271</v>
      </c>
      <c r="F70" s="23">
        <v>11331.101055957271</v>
      </c>
      <c r="G70" s="105">
        <v>0</v>
      </c>
    </row>
    <row r="71" spans="1:7" x14ac:dyDescent="0.2">
      <c r="A71">
        <v>6</v>
      </c>
      <c r="B71">
        <v>2023</v>
      </c>
      <c r="C71" t="s">
        <v>212</v>
      </c>
      <c r="D71" t="s">
        <v>213</v>
      </c>
      <c r="E71" s="23">
        <v>2986.6014233910932</v>
      </c>
      <c r="F71" s="23">
        <v>9108.4751820069014</v>
      </c>
      <c r="G71" s="105">
        <v>2.0497792945082089</v>
      </c>
    </row>
    <row r="72" spans="1:7" x14ac:dyDescent="0.2">
      <c r="A72">
        <v>6</v>
      </c>
      <c r="B72">
        <v>2023</v>
      </c>
      <c r="C72" t="s">
        <v>214</v>
      </c>
      <c r="D72" t="s">
        <v>215</v>
      </c>
      <c r="E72" s="23">
        <v>501831.02256852482</v>
      </c>
      <c r="F72" s="23">
        <v>496822.2401287423</v>
      </c>
      <c r="G72" s="105">
        <v>-9.9810139559448618E-3</v>
      </c>
    </row>
    <row r="73" spans="1:7" x14ac:dyDescent="0.2">
      <c r="A73">
        <v>6</v>
      </c>
      <c r="B73">
        <v>2023</v>
      </c>
      <c r="C73" t="s">
        <v>216</v>
      </c>
      <c r="D73" t="s">
        <v>217</v>
      </c>
      <c r="E73" s="23">
        <v>6543.950835567588</v>
      </c>
      <c r="F73" s="23">
        <v>6543.950835567588</v>
      </c>
      <c r="G73" s="105">
        <v>0</v>
      </c>
    </row>
    <row r="74" spans="1:7" x14ac:dyDescent="0.2">
      <c r="A74">
        <v>6</v>
      </c>
      <c r="B74">
        <v>2023</v>
      </c>
      <c r="C74" t="s">
        <v>322</v>
      </c>
      <c r="D74" t="s">
        <v>323</v>
      </c>
      <c r="E74" s="23">
        <v>1269.2145072250364</v>
      </c>
      <c r="F74" s="23">
        <v>1573.6160397449246</v>
      </c>
      <c r="G74" s="105">
        <v>0.23983458334826357</v>
      </c>
    </row>
    <row r="75" spans="1:7" x14ac:dyDescent="0.2">
      <c r="A75">
        <v>6</v>
      </c>
      <c r="B75">
        <v>2023</v>
      </c>
      <c r="C75" t="s">
        <v>306</v>
      </c>
      <c r="D75" t="s">
        <v>307</v>
      </c>
      <c r="E75" s="23">
        <v>2622.2562405169501</v>
      </c>
      <c r="F75" s="23">
        <v>3084.5607680152252</v>
      </c>
      <c r="G75" s="105">
        <v>0.17630028688849131</v>
      </c>
    </row>
    <row r="76" spans="1:7" x14ac:dyDescent="0.2">
      <c r="A76">
        <v>6</v>
      </c>
      <c r="B76">
        <v>2023</v>
      </c>
      <c r="C76" t="s">
        <v>218</v>
      </c>
      <c r="D76" t="s">
        <v>219</v>
      </c>
      <c r="E76" s="23">
        <v>2434.8336246239446</v>
      </c>
      <c r="F76" s="23">
        <v>3011.0075881799921</v>
      </c>
      <c r="G76" s="105">
        <v>0.23663791962173031</v>
      </c>
    </row>
    <row r="77" spans="1:7" x14ac:dyDescent="0.2">
      <c r="A77">
        <v>6</v>
      </c>
      <c r="B77">
        <v>2023</v>
      </c>
      <c r="C77" t="s">
        <v>288</v>
      </c>
      <c r="D77" t="s">
        <v>289</v>
      </c>
      <c r="E77" s="23">
        <v>123.97728452043286</v>
      </c>
      <c r="F77" s="23">
        <v>149.74296960716882</v>
      </c>
      <c r="G77" s="105">
        <v>0.20782585444101631</v>
      </c>
    </row>
    <row r="78" spans="1:7" x14ac:dyDescent="0.2">
      <c r="A78">
        <v>6</v>
      </c>
      <c r="B78">
        <v>2023</v>
      </c>
      <c r="C78" t="s">
        <v>220</v>
      </c>
      <c r="D78" t="s">
        <v>221</v>
      </c>
      <c r="E78" s="23">
        <v>1331.3428571043025</v>
      </c>
      <c r="F78" s="23">
        <v>1331.3428571043025</v>
      </c>
      <c r="G78" s="105">
        <v>0</v>
      </c>
    </row>
    <row r="79" spans="1:7" x14ac:dyDescent="0.2">
      <c r="A79">
        <v>6</v>
      </c>
      <c r="B79">
        <v>2023</v>
      </c>
      <c r="C79" t="s">
        <v>324</v>
      </c>
      <c r="D79" t="s">
        <v>325</v>
      </c>
      <c r="E79" s="23">
        <v>183.43105509072245</v>
      </c>
      <c r="F79" s="23">
        <v>183.43105509072245</v>
      </c>
      <c r="G79" s="105">
        <v>0</v>
      </c>
    </row>
    <row r="80" spans="1:7" x14ac:dyDescent="0.2">
      <c r="A80">
        <v>6</v>
      </c>
      <c r="B80">
        <v>2023</v>
      </c>
      <c r="C80" t="s">
        <v>326</v>
      </c>
      <c r="D80" t="s">
        <v>327</v>
      </c>
      <c r="E80" s="23">
        <v>291.66666666666703</v>
      </c>
      <c r="F80" s="23">
        <v>291.66666666666703</v>
      </c>
      <c r="G80" s="105">
        <v>0</v>
      </c>
    </row>
    <row r="81" spans="1:7" x14ac:dyDescent="0.2">
      <c r="A81">
        <v>6</v>
      </c>
      <c r="B81">
        <v>2023</v>
      </c>
      <c r="C81" t="s">
        <v>222</v>
      </c>
      <c r="D81" t="s">
        <v>223</v>
      </c>
      <c r="E81" s="23">
        <v>3397.4194912314465</v>
      </c>
      <c r="F81" s="23">
        <v>3397.4194912314465</v>
      </c>
      <c r="G81" s="105">
        <v>0</v>
      </c>
    </row>
    <row r="82" spans="1:7" x14ac:dyDescent="0.2">
      <c r="A82">
        <v>6</v>
      </c>
      <c r="B82">
        <v>2023</v>
      </c>
      <c r="C82" t="s">
        <v>224</v>
      </c>
      <c r="D82" t="s">
        <v>225</v>
      </c>
      <c r="E82" s="23">
        <v>39715.117815973572</v>
      </c>
      <c r="F82" s="23">
        <v>40345.523117707628</v>
      </c>
      <c r="G82" s="105">
        <v>1.5873182213764103E-2</v>
      </c>
    </row>
    <row r="83" spans="1:7" x14ac:dyDescent="0.2">
      <c r="A83">
        <v>6</v>
      </c>
      <c r="B83">
        <v>2023</v>
      </c>
      <c r="C83" t="s">
        <v>226</v>
      </c>
      <c r="D83" t="s">
        <v>227</v>
      </c>
      <c r="E83" s="23">
        <v>378.08619655988832</v>
      </c>
      <c r="F83" s="23">
        <v>378.08619655988832</v>
      </c>
      <c r="G83" s="105">
        <v>0</v>
      </c>
    </row>
    <row r="84" spans="1:7" x14ac:dyDescent="0.2">
      <c r="A84">
        <v>6</v>
      </c>
      <c r="B84">
        <v>2023</v>
      </c>
      <c r="C84" t="s">
        <v>228</v>
      </c>
      <c r="D84" t="s">
        <v>229</v>
      </c>
      <c r="E84" s="23">
        <v>354.34364941086676</v>
      </c>
      <c r="F84" s="23">
        <v>354.34364941086676</v>
      </c>
      <c r="G84" s="105">
        <v>0</v>
      </c>
    </row>
    <row r="85" spans="1:7" x14ac:dyDescent="0.2">
      <c r="A85">
        <v>6</v>
      </c>
      <c r="B85">
        <v>2023</v>
      </c>
      <c r="C85" t="s">
        <v>230</v>
      </c>
      <c r="D85" t="s">
        <v>231</v>
      </c>
      <c r="E85" s="23">
        <v>748.10725027264164</v>
      </c>
      <c r="F85" s="23">
        <v>748.10725027264164</v>
      </c>
      <c r="G85" s="105">
        <v>0</v>
      </c>
    </row>
    <row r="86" spans="1:7" x14ac:dyDescent="0.2">
      <c r="A86">
        <v>6</v>
      </c>
      <c r="B86">
        <v>2023</v>
      </c>
      <c r="C86" t="s">
        <v>232</v>
      </c>
      <c r="D86" t="s">
        <v>98</v>
      </c>
      <c r="E86" s="23">
        <v>1921.3722302246015</v>
      </c>
      <c r="F86" s="23">
        <v>2767.3106927636104</v>
      </c>
      <c r="G86" s="105">
        <v>0.44027828092431709</v>
      </c>
    </row>
    <row r="87" spans="1:7" x14ac:dyDescent="0.2">
      <c r="A87">
        <v>6</v>
      </c>
      <c r="B87">
        <v>2023</v>
      </c>
      <c r="C87" t="s">
        <v>233</v>
      </c>
      <c r="D87" t="s">
        <v>234</v>
      </c>
      <c r="E87" s="23">
        <v>29776.057395954474</v>
      </c>
      <c r="F87" s="23">
        <v>30139.857083301238</v>
      </c>
      <c r="G87" s="105">
        <v>1.2217859554374488E-2</v>
      </c>
    </row>
    <row r="88" spans="1:7" x14ac:dyDescent="0.2">
      <c r="A88">
        <v>6</v>
      </c>
      <c r="B88">
        <v>2023</v>
      </c>
      <c r="C88" t="s">
        <v>235</v>
      </c>
      <c r="D88" t="s">
        <v>236</v>
      </c>
      <c r="E88" s="23">
        <v>28233.237207007955</v>
      </c>
      <c r="F88" s="23">
        <v>28219.719749126147</v>
      </c>
      <c r="G88" s="105">
        <v>-4.7877817845320969E-4</v>
      </c>
    </row>
    <row r="89" spans="1:7" x14ac:dyDescent="0.2">
      <c r="A89">
        <v>6</v>
      </c>
      <c r="B89">
        <v>2023</v>
      </c>
      <c r="C89" t="s">
        <v>237</v>
      </c>
      <c r="D89" t="s">
        <v>238</v>
      </c>
      <c r="E89" s="23">
        <v>4493.1378005615152</v>
      </c>
      <c r="F89" s="23">
        <v>4493.1378005615152</v>
      </c>
      <c r="G89" s="105">
        <v>0</v>
      </c>
    </row>
    <row r="90" spans="1:7" x14ac:dyDescent="0.2">
      <c r="A90">
        <v>6</v>
      </c>
      <c r="B90">
        <v>2023</v>
      </c>
      <c r="C90" t="s">
        <v>239</v>
      </c>
      <c r="D90" t="s">
        <v>240</v>
      </c>
      <c r="E90" s="23">
        <v>14233.392812856546</v>
      </c>
      <c r="F90" s="23">
        <v>14243.390460875098</v>
      </c>
      <c r="G90" s="105">
        <v>7.0240793252906997E-4</v>
      </c>
    </row>
    <row r="91" spans="1:7" x14ac:dyDescent="0.2">
      <c r="A91">
        <v>6</v>
      </c>
      <c r="B91">
        <v>2023</v>
      </c>
      <c r="C91" t="s">
        <v>252</v>
      </c>
      <c r="D91" t="s">
        <v>253</v>
      </c>
      <c r="E91" s="23">
        <v>30567.507249298018</v>
      </c>
      <c r="F91" s="23">
        <v>30378.090590946857</v>
      </c>
      <c r="G91" s="105">
        <v>-6.1966668333909292E-3</v>
      </c>
    </row>
    <row r="92" spans="1:7" x14ac:dyDescent="0.2">
      <c r="A92">
        <v>6</v>
      </c>
      <c r="B92">
        <v>2023</v>
      </c>
      <c r="C92" t="s">
        <v>241</v>
      </c>
      <c r="D92" t="s">
        <v>242</v>
      </c>
      <c r="E92" s="23">
        <v>17909.12653142483</v>
      </c>
      <c r="F92" s="23">
        <v>17827.798161251401</v>
      </c>
      <c r="G92" s="105">
        <v>-4.5411689973111624E-3</v>
      </c>
    </row>
    <row r="93" spans="1:7" x14ac:dyDescent="0.2">
      <c r="A93">
        <v>6</v>
      </c>
      <c r="B93">
        <v>2023</v>
      </c>
      <c r="C93" t="s">
        <v>243</v>
      </c>
      <c r="D93" t="s">
        <v>244</v>
      </c>
      <c r="E93" s="23">
        <v>5810.6006309781369</v>
      </c>
      <c r="F93" s="23">
        <v>5702.2102397511771</v>
      </c>
      <c r="G93" s="105">
        <v>-1.8653904838872637E-2</v>
      </c>
    </row>
    <row r="94" spans="1:7" x14ac:dyDescent="0.2">
      <c r="A94">
        <v>6</v>
      </c>
      <c r="B94">
        <v>2023</v>
      </c>
      <c r="C94" t="s">
        <v>245</v>
      </c>
      <c r="D94" t="s">
        <v>246</v>
      </c>
      <c r="E94" s="23">
        <v>3295.6841161206535</v>
      </c>
      <c r="F94" s="23">
        <v>3286.5879052365408</v>
      </c>
      <c r="G94" s="105">
        <v>-2.7600372376767046E-3</v>
      </c>
    </row>
    <row r="95" spans="1:7" x14ac:dyDescent="0.2">
      <c r="A95">
        <v>6</v>
      </c>
      <c r="B95">
        <v>2023</v>
      </c>
      <c r="C95" t="s">
        <v>247</v>
      </c>
      <c r="D95" t="s">
        <v>248</v>
      </c>
      <c r="E95" s="23">
        <v>795.87136606446802</v>
      </c>
      <c r="F95" s="23">
        <v>795.87136606446802</v>
      </c>
      <c r="G95" s="105">
        <v>0</v>
      </c>
    </row>
    <row r="96" spans="1:7" x14ac:dyDescent="0.2">
      <c r="A96">
        <v>6</v>
      </c>
      <c r="B96">
        <v>2023</v>
      </c>
      <c r="C96" t="s">
        <v>310</v>
      </c>
      <c r="D96" t="s">
        <v>311</v>
      </c>
      <c r="E96" s="23">
        <v>13597.100736449283</v>
      </c>
      <c r="F96" s="23">
        <v>13597.100736449283</v>
      </c>
      <c r="G96" s="105">
        <v>0</v>
      </c>
    </row>
    <row r="97" spans="1:7" x14ac:dyDescent="0.2">
      <c r="A97">
        <v>6</v>
      </c>
      <c r="B97">
        <v>2023</v>
      </c>
      <c r="C97" t="s">
        <v>312</v>
      </c>
      <c r="D97" t="s">
        <v>313</v>
      </c>
      <c r="E97" s="23">
        <v>15562.286802878756</v>
      </c>
      <c r="F97" s="23">
        <v>15562.286802878756</v>
      </c>
      <c r="G97" s="105">
        <v>0</v>
      </c>
    </row>
    <row r="98" spans="1:7" x14ac:dyDescent="0.2">
      <c r="A98">
        <v>6</v>
      </c>
      <c r="B98">
        <v>2023</v>
      </c>
      <c r="C98" t="s">
        <v>314</v>
      </c>
      <c r="D98" t="s">
        <v>315</v>
      </c>
      <c r="E98" s="23">
        <v>15504.793556847164</v>
      </c>
      <c r="F98" s="23">
        <v>15504.793556847164</v>
      </c>
      <c r="G98" s="105">
        <v>0</v>
      </c>
    </row>
    <row r="99" spans="1:7" x14ac:dyDescent="0.2">
      <c r="A99">
        <v>6</v>
      </c>
      <c r="B99">
        <v>2023</v>
      </c>
      <c r="C99" t="s">
        <v>316</v>
      </c>
      <c r="D99" t="s">
        <v>317</v>
      </c>
      <c r="E99" s="23">
        <v>37769.655190447782</v>
      </c>
      <c r="F99" s="23">
        <v>37769.655190447782</v>
      </c>
      <c r="G99" s="105">
        <v>0</v>
      </c>
    </row>
    <row r="100" spans="1:7" x14ac:dyDescent="0.2">
      <c r="A100">
        <v>6</v>
      </c>
      <c r="B100">
        <v>2023</v>
      </c>
      <c r="C100" t="s">
        <v>318</v>
      </c>
      <c r="D100" t="s">
        <v>319</v>
      </c>
      <c r="E100" s="23">
        <v>10098.440108253466</v>
      </c>
      <c r="F100" s="23">
        <v>10098.440108253466</v>
      </c>
      <c r="G100" s="105">
        <v>0</v>
      </c>
    </row>
    <row r="101" spans="1:7" x14ac:dyDescent="0.2">
      <c r="A101">
        <v>6</v>
      </c>
      <c r="B101">
        <v>2023</v>
      </c>
      <c r="C101" t="s">
        <v>308</v>
      </c>
      <c r="D101" t="s">
        <v>309</v>
      </c>
      <c r="E101" s="23">
        <v>1030.5495115392016</v>
      </c>
      <c r="F101" s="23">
        <v>1030.5495115392016</v>
      </c>
      <c r="G101" s="105">
        <v>0</v>
      </c>
    </row>
    <row r="102" spans="1:7" x14ac:dyDescent="0.2">
      <c r="A102">
        <v>6</v>
      </c>
      <c r="B102">
        <v>2023</v>
      </c>
      <c r="C102" t="s">
        <v>249</v>
      </c>
      <c r="D102" t="s">
        <v>250</v>
      </c>
      <c r="E102" s="23">
        <v>472.24669023048307</v>
      </c>
      <c r="F102" s="23">
        <v>472.24669023048307</v>
      </c>
      <c r="G102" s="105">
        <v>0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127"/>
  <sheetViews>
    <sheetView topLeftCell="D164" workbookViewId="0">
      <selection activeCell="F4" sqref="F4"/>
    </sheetView>
  </sheetViews>
  <sheetFormatPr defaultRowHeight="15" x14ac:dyDescent="0.2"/>
  <cols>
    <col min="1" max="1" width="14.66015625" style="11" bestFit="1" customWidth="1"/>
    <col min="2" max="2" width="12.23828125" bestFit="1" customWidth="1"/>
    <col min="3" max="3" width="11.1640625" bestFit="1" customWidth="1"/>
    <col min="4" max="4" width="15.19921875" bestFit="1" customWidth="1"/>
    <col min="5" max="5" width="14.9296875" customWidth="1"/>
    <col min="6" max="6" width="34.70703125" bestFit="1" customWidth="1"/>
    <col min="7" max="7" width="12.64453125" bestFit="1" customWidth="1"/>
    <col min="8" max="8" width="10.89453125" customWidth="1"/>
    <col min="9" max="9" width="10.894531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56</v>
      </c>
      <c r="E1" t="s">
        <v>55</v>
      </c>
      <c r="F1" t="s">
        <v>108</v>
      </c>
    </row>
    <row r="2" spans="1:6" x14ac:dyDescent="0.2">
      <c r="A2">
        <v>6</v>
      </c>
      <c r="B2">
        <v>2023</v>
      </c>
      <c r="C2" t="s">
        <v>4</v>
      </c>
      <c r="D2">
        <v>1</v>
      </c>
      <c r="E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2">
        <v>3.35</v>
      </c>
    </row>
    <row r="3" spans="1:6" x14ac:dyDescent="0.2">
      <c r="A3">
        <v>6</v>
      </c>
      <c r="B3">
        <v>2023</v>
      </c>
      <c r="C3" t="s">
        <v>4</v>
      </c>
      <c r="D3">
        <v>2</v>
      </c>
      <c r="E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3">
        <v>2</v>
      </c>
    </row>
    <row r="4" spans="1:6" x14ac:dyDescent="0.2">
      <c r="A4">
        <v>6</v>
      </c>
      <c r="B4">
        <v>2023</v>
      </c>
      <c r="C4" t="s">
        <v>4</v>
      </c>
      <c r="D4">
        <v>3</v>
      </c>
      <c r="E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4">
        <v>0.51</v>
      </c>
    </row>
    <row r="5" spans="1:6" x14ac:dyDescent="0.2">
      <c r="A5">
        <v>6</v>
      </c>
      <c r="B5">
        <v>2023</v>
      </c>
      <c r="C5" t="s">
        <v>4</v>
      </c>
      <c r="D5">
        <v>5</v>
      </c>
      <c r="E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5">
        <v>0.19</v>
      </c>
    </row>
    <row r="6" spans="1:6" x14ac:dyDescent="0.2">
      <c r="A6" s="11">
        <v>6</v>
      </c>
      <c r="B6">
        <v>2023</v>
      </c>
      <c r="C6" t="s">
        <v>4</v>
      </c>
      <c r="D6">
        <v>6</v>
      </c>
      <c r="E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6">
        <v>1.01</v>
      </c>
    </row>
    <row r="7" spans="1:6" x14ac:dyDescent="0.2">
      <c r="A7" s="11">
        <v>6</v>
      </c>
      <c r="B7">
        <v>2023</v>
      </c>
      <c r="C7" t="s">
        <v>4</v>
      </c>
      <c r="D7">
        <v>7</v>
      </c>
      <c r="E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7">
        <v>0.32</v>
      </c>
    </row>
    <row r="8" spans="1:6" x14ac:dyDescent="0.2">
      <c r="A8" s="11">
        <v>6</v>
      </c>
      <c r="B8">
        <v>2023</v>
      </c>
      <c r="C8" t="s">
        <v>4</v>
      </c>
      <c r="D8">
        <v>9</v>
      </c>
      <c r="E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8">
        <v>1.37</v>
      </c>
    </row>
    <row r="9" spans="1:6" x14ac:dyDescent="0.2">
      <c r="A9" s="11">
        <v>6</v>
      </c>
      <c r="B9">
        <v>2023</v>
      </c>
      <c r="C9" t="s">
        <v>6</v>
      </c>
      <c r="D9">
        <v>1</v>
      </c>
      <c r="E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9">
        <v>4.16</v>
      </c>
    </row>
    <row r="10" spans="1:6" x14ac:dyDescent="0.2">
      <c r="A10" s="11">
        <v>6</v>
      </c>
      <c r="B10">
        <v>2023</v>
      </c>
      <c r="C10" t="s">
        <v>6</v>
      </c>
      <c r="D10">
        <v>2</v>
      </c>
      <c r="E1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0">
        <v>-0.05</v>
      </c>
    </row>
    <row r="11" spans="1:6" x14ac:dyDescent="0.2">
      <c r="A11" s="11">
        <v>6</v>
      </c>
      <c r="B11">
        <v>2023</v>
      </c>
      <c r="C11" t="s">
        <v>6</v>
      </c>
      <c r="D11">
        <v>3</v>
      </c>
      <c r="E1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1">
        <v>2.33</v>
      </c>
    </row>
    <row r="12" spans="1:6" x14ac:dyDescent="0.2">
      <c r="A12" s="11">
        <v>6</v>
      </c>
      <c r="B12">
        <v>2023</v>
      </c>
      <c r="C12" t="s">
        <v>6</v>
      </c>
      <c r="D12">
        <v>5</v>
      </c>
      <c r="E1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2">
        <v>1.75</v>
      </c>
    </row>
    <row r="13" spans="1:6" x14ac:dyDescent="0.2">
      <c r="A13" s="11">
        <v>6</v>
      </c>
      <c r="B13">
        <v>2023</v>
      </c>
      <c r="C13" t="s">
        <v>6</v>
      </c>
      <c r="D13">
        <v>6</v>
      </c>
      <c r="E1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13">
        <v>2.68</v>
      </c>
    </row>
    <row r="14" spans="1:6" x14ac:dyDescent="0.2">
      <c r="A14" s="11">
        <v>6</v>
      </c>
      <c r="B14">
        <v>2023</v>
      </c>
      <c r="C14" t="s">
        <v>6</v>
      </c>
      <c r="D14">
        <v>7</v>
      </c>
      <c r="E1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14">
        <v>7.99</v>
      </c>
    </row>
    <row r="15" spans="1:6" x14ac:dyDescent="0.2">
      <c r="A15" s="11">
        <v>6</v>
      </c>
      <c r="B15">
        <v>2023</v>
      </c>
      <c r="C15" t="s">
        <v>6</v>
      </c>
      <c r="D15">
        <v>9</v>
      </c>
      <c r="E1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15">
        <v>1.89</v>
      </c>
    </row>
    <row r="16" spans="1:6" x14ac:dyDescent="0.2">
      <c r="A16" s="11">
        <v>6</v>
      </c>
      <c r="B16">
        <v>2023</v>
      </c>
      <c r="C16" t="s">
        <v>7</v>
      </c>
      <c r="D16">
        <v>1</v>
      </c>
      <c r="E1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16">
        <v>-3.48</v>
      </c>
    </row>
    <row r="17" spans="1:6" x14ac:dyDescent="0.2">
      <c r="A17" s="11">
        <v>6</v>
      </c>
      <c r="B17">
        <v>2023</v>
      </c>
      <c r="C17" t="s">
        <v>7</v>
      </c>
      <c r="D17">
        <v>2</v>
      </c>
      <c r="E1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7">
        <v>-1.86</v>
      </c>
    </row>
    <row r="18" spans="1:6" x14ac:dyDescent="0.2">
      <c r="A18" s="11">
        <v>6</v>
      </c>
      <c r="B18">
        <v>2023</v>
      </c>
      <c r="C18" t="s">
        <v>7</v>
      </c>
      <c r="D18">
        <v>3</v>
      </c>
      <c r="E1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8">
        <v>-0.73</v>
      </c>
    </row>
    <row r="19" spans="1:6" x14ac:dyDescent="0.2">
      <c r="A19" s="11">
        <v>6</v>
      </c>
      <c r="B19">
        <v>2023</v>
      </c>
      <c r="C19" t="s">
        <v>7</v>
      </c>
      <c r="D19">
        <v>5</v>
      </c>
      <c r="E1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9">
        <v>-0.68</v>
      </c>
    </row>
    <row r="20" spans="1:6" x14ac:dyDescent="0.2">
      <c r="A20" s="11">
        <v>6</v>
      </c>
      <c r="B20">
        <v>2023</v>
      </c>
      <c r="C20" t="s">
        <v>7</v>
      </c>
      <c r="D20">
        <v>6</v>
      </c>
      <c r="E2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20">
        <v>-1.29</v>
      </c>
    </row>
    <row r="21" spans="1:6" x14ac:dyDescent="0.2">
      <c r="A21" s="11">
        <v>6</v>
      </c>
      <c r="B21">
        <v>2023</v>
      </c>
      <c r="C21" t="s">
        <v>7</v>
      </c>
      <c r="D21">
        <v>7</v>
      </c>
      <c r="E2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21">
        <v>-0.79</v>
      </c>
    </row>
    <row r="22" spans="1:6" x14ac:dyDescent="0.2">
      <c r="A22" s="11">
        <v>6</v>
      </c>
      <c r="B22">
        <v>2023</v>
      </c>
      <c r="C22" t="s">
        <v>7</v>
      </c>
      <c r="D22">
        <v>9</v>
      </c>
      <c r="E2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22">
        <v>-1.47</v>
      </c>
    </row>
    <row r="23" spans="1:6" x14ac:dyDescent="0.2">
      <c r="A23" s="11">
        <v>6</v>
      </c>
      <c r="B23">
        <v>2023</v>
      </c>
      <c r="C23" t="s">
        <v>9</v>
      </c>
      <c r="D23">
        <v>1</v>
      </c>
      <c r="E2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23">
        <v>49.75</v>
      </c>
    </row>
    <row r="24" spans="1:6" x14ac:dyDescent="0.2">
      <c r="A24" s="11">
        <v>6</v>
      </c>
      <c r="B24">
        <v>2023</v>
      </c>
      <c r="C24" t="s">
        <v>9</v>
      </c>
      <c r="D24">
        <v>2</v>
      </c>
      <c r="E2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24">
        <v>18.149999999999999</v>
      </c>
    </row>
    <row r="25" spans="1:6" x14ac:dyDescent="0.2">
      <c r="A25" s="11">
        <v>6</v>
      </c>
      <c r="B25">
        <v>2023</v>
      </c>
      <c r="C25" t="s">
        <v>9</v>
      </c>
      <c r="D25">
        <v>3</v>
      </c>
      <c r="E2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25">
        <v>36.35</v>
      </c>
    </row>
    <row r="26" spans="1:6" x14ac:dyDescent="0.2">
      <c r="A26" s="11">
        <v>6</v>
      </c>
      <c r="B26">
        <v>2023</v>
      </c>
      <c r="C26" t="s">
        <v>9</v>
      </c>
      <c r="D26">
        <v>5</v>
      </c>
      <c r="E2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26">
        <v>55.73</v>
      </c>
    </row>
    <row r="27" spans="1:6" x14ac:dyDescent="0.2">
      <c r="A27" s="11">
        <v>6</v>
      </c>
      <c r="B27">
        <v>2023</v>
      </c>
      <c r="C27" t="s">
        <v>9</v>
      </c>
      <c r="D27">
        <v>6</v>
      </c>
      <c r="E2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27">
        <v>44.07</v>
      </c>
    </row>
    <row r="28" spans="1:6" x14ac:dyDescent="0.2">
      <c r="A28" s="11">
        <v>6</v>
      </c>
      <c r="B28">
        <v>2023</v>
      </c>
      <c r="C28" t="s">
        <v>9</v>
      </c>
      <c r="D28">
        <v>7</v>
      </c>
      <c r="E2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28">
        <v>15.85</v>
      </c>
    </row>
    <row r="29" spans="1:6" x14ac:dyDescent="0.2">
      <c r="A29" s="11">
        <v>6</v>
      </c>
      <c r="B29">
        <v>2023</v>
      </c>
      <c r="C29" t="s">
        <v>9</v>
      </c>
      <c r="D29">
        <v>9</v>
      </c>
      <c r="E2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29">
        <v>30.09</v>
      </c>
    </row>
    <row r="30" spans="1:6" x14ac:dyDescent="0.2">
      <c r="A30" s="11">
        <v>6</v>
      </c>
      <c r="B30">
        <v>2023</v>
      </c>
      <c r="C30" t="s">
        <v>10</v>
      </c>
      <c r="D30">
        <v>1</v>
      </c>
      <c r="E3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30">
        <v>1.33</v>
      </c>
    </row>
    <row r="31" spans="1:6" x14ac:dyDescent="0.2">
      <c r="A31" s="11">
        <v>6</v>
      </c>
      <c r="B31">
        <v>2023</v>
      </c>
      <c r="C31" t="s">
        <v>10</v>
      </c>
      <c r="D31">
        <v>2</v>
      </c>
      <c r="E3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31">
        <v>-0.76</v>
      </c>
    </row>
    <row r="32" spans="1:6" x14ac:dyDescent="0.2">
      <c r="A32" s="11">
        <v>6</v>
      </c>
      <c r="B32">
        <v>2023</v>
      </c>
      <c r="C32" t="s">
        <v>10</v>
      </c>
      <c r="D32">
        <v>3</v>
      </c>
      <c r="E3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32">
        <v>3.34</v>
      </c>
    </row>
    <row r="33" spans="1:6" x14ac:dyDescent="0.2">
      <c r="A33" s="11">
        <v>6</v>
      </c>
      <c r="B33">
        <v>2023</v>
      </c>
      <c r="C33" t="s">
        <v>10</v>
      </c>
      <c r="D33">
        <v>5</v>
      </c>
      <c r="E3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33">
        <v>-0.56999999999999995</v>
      </c>
    </row>
    <row r="34" spans="1:6" x14ac:dyDescent="0.2">
      <c r="A34" s="11">
        <v>6</v>
      </c>
      <c r="B34">
        <v>2023</v>
      </c>
      <c r="C34" t="s">
        <v>10</v>
      </c>
      <c r="D34">
        <v>6</v>
      </c>
      <c r="E3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34">
        <v>2.13</v>
      </c>
    </row>
    <row r="35" spans="1:6" x14ac:dyDescent="0.2">
      <c r="A35" s="11">
        <v>6</v>
      </c>
      <c r="B35">
        <v>2023</v>
      </c>
      <c r="C35" t="s">
        <v>10</v>
      </c>
      <c r="D35">
        <v>7</v>
      </c>
      <c r="E3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35">
        <v>2.23</v>
      </c>
    </row>
    <row r="36" spans="1:6" x14ac:dyDescent="0.2">
      <c r="A36" s="11">
        <v>6</v>
      </c>
      <c r="B36">
        <v>2023</v>
      </c>
      <c r="C36" t="s">
        <v>10</v>
      </c>
      <c r="D36">
        <v>9</v>
      </c>
      <c r="E3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36">
        <v>0.81</v>
      </c>
    </row>
    <row r="37" spans="1:6" x14ac:dyDescent="0.2">
      <c r="A37" s="11">
        <v>6</v>
      </c>
      <c r="B37">
        <v>2023</v>
      </c>
      <c r="C37" t="s">
        <v>12</v>
      </c>
      <c r="D37">
        <v>1</v>
      </c>
      <c r="E3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37">
        <v>-0.39</v>
      </c>
    </row>
    <row r="38" spans="1:6" x14ac:dyDescent="0.2">
      <c r="A38" s="11">
        <v>6</v>
      </c>
      <c r="B38">
        <v>2023</v>
      </c>
      <c r="C38" t="s">
        <v>12</v>
      </c>
      <c r="D38">
        <v>2</v>
      </c>
      <c r="E3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38">
        <v>-0.23</v>
      </c>
    </row>
    <row r="39" spans="1:6" x14ac:dyDescent="0.2">
      <c r="A39" s="11">
        <v>6</v>
      </c>
      <c r="B39">
        <v>2023</v>
      </c>
      <c r="C39" t="s">
        <v>12</v>
      </c>
      <c r="D39">
        <v>3</v>
      </c>
      <c r="E3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39">
        <v>-0.33</v>
      </c>
    </row>
    <row r="40" spans="1:6" x14ac:dyDescent="0.2">
      <c r="A40" s="11">
        <v>6</v>
      </c>
      <c r="B40">
        <v>2023</v>
      </c>
      <c r="C40" t="s">
        <v>12</v>
      </c>
      <c r="D40">
        <v>5</v>
      </c>
      <c r="E4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40">
        <v>-0.27</v>
      </c>
    </row>
    <row r="41" spans="1:6" x14ac:dyDescent="0.2">
      <c r="A41" s="11">
        <v>6</v>
      </c>
      <c r="B41">
        <v>2023</v>
      </c>
      <c r="C41" t="s">
        <v>12</v>
      </c>
      <c r="D41">
        <v>6</v>
      </c>
      <c r="E4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41">
        <v>-0.39</v>
      </c>
    </row>
    <row r="42" spans="1:6" x14ac:dyDescent="0.2">
      <c r="A42" s="11">
        <v>6</v>
      </c>
      <c r="B42">
        <v>2023</v>
      </c>
      <c r="C42" t="s">
        <v>12</v>
      </c>
      <c r="D42">
        <v>7</v>
      </c>
      <c r="E4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42">
        <v>-0.45</v>
      </c>
    </row>
    <row r="43" spans="1:6" x14ac:dyDescent="0.2">
      <c r="A43" s="11">
        <v>6</v>
      </c>
      <c r="B43">
        <v>2023</v>
      </c>
      <c r="C43" t="s">
        <v>12</v>
      </c>
      <c r="D43">
        <v>9</v>
      </c>
      <c r="E4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43">
        <v>-0.3</v>
      </c>
    </row>
    <row r="44" spans="1:6" x14ac:dyDescent="0.2">
      <c r="A44" s="11">
        <v>6</v>
      </c>
      <c r="B44">
        <v>2023</v>
      </c>
      <c r="C44" t="s">
        <v>14</v>
      </c>
      <c r="D44">
        <v>1</v>
      </c>
      <c r="E4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44">
        <v>-4.84</v>
      </c>
    </row>
    <row r="45" spans="1:6" x14ac:dyDescent="0.2">
      <c r="A45" s="11">
        <v>6</v>
      </c>
      <c r="B45">
        <v>2023</v>
      </c>
      <c r="C45" t="s">
        <v>14</v>
      </c>
      <c r="D45">
        <v>2</v>
      </c>
      <c r="E4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45">
        <v>-5.75</v>
      </c>
    </row>
    <row r="46" spans="1:6" x14ac:dyDescent="0.2">
      <c r="A46" s="11">
        <v>6</v>
      </c>
      <c r="B46">
        <v>2023</v>
      </c>
      <c r="C46" t="s">
        <v>14</v>
      </c>
      <c r="D46">
        <v>3</v>
      </c>
      <c r="E4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46">
        <v>-4.6100000000000003</v>
      </c>
    </row>
    <row r="47" spans="1:6" x14ac:dyDescent="0.2">
      <c r="A47" s="11">
        <v>6</v>
      </c>
      <c r="B47">
        <v>2023</v>
      </c>
      <c r="C47" t="s">
        <v>14</v>
      </c>
      <c r="D47">
        <v>5</v>
      </c>
      <c r="E4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47">
        <v>-4.21</v>
      </c>
    </row>
    <row r="48" spans="1:6" x14ac:dyDescent="0.2">
      <c r="A48" s="11">
        <v>6</v>
      </c>
      <c r="B48">
        <v>2023</v>
      </c>
      <c r="C48" t="s">
        <v>14</v>
      </c>
      <c r="D48">
        <v>6</v>
      </c>
      <c r="E4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48">
        <v>-8.34</v>
      </c>
    </row>
    <row r="49" spans="1:6" x14ac:dyDescent="0.2">
      <c r="A49" s="11">
        <v>6</v>
      </c>
      <c r="B49">
        <v>2023</v>
      </c>
      <c r="C49" t="s">
        <v>14</v>
      </c>
      <c r="D49">
        <v>7</v>
      </c>
      <c r="E4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49">
        <v>-2.69</v>
      </c>
    </row>
    <row r="50" spans="1:6" x14ac:dyDescent="0.2">
      <c r="A50" s="11">
        <v>6</v>
      </c>
      <c r="B50">
        <v>2023</v>
      </c>
      <c r="C50" t="s">
        <v>14</v>
      </c>
      <c r="D50">
        <v>9</v>
      </c>
      <c r="E5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50">
        <v>-5.47</v>
      </c>
    </row>
    <row r="51" spans="1:6" x14ac:dyDescent="0.2">
      <c r="A51" s="11">
        <v>6</v>
      </c>
      <c r="B51">
        <v>2023</v>
      </c>
      <c r="C51" t="s">
        <v>16</v>
      </c>
      <c r="D51">
        <v>1</v>
      </c>
      <c r="E5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51">
        <v>-0.01</v>
      </c>
    </row>
    <row r="52" spans="1:6" x14ac:dyDescent="0.2">
      <c r="A52" s="11">
        <v>6</v>
      </c>
      <c r="B52">
        <v>2023</v>
      </c>
      <c r="C52" t="s">
        <v>16</v>
      </c>
      <c r="D52">
        <v>2</v>
      </c>
      <c r="E5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52">
        <v>0.21</v>
      </c>
    </row>
    <row r="53" spans="1:6" x14ac:dyDescent="0.2">
      <c r="A53" s="11">
        <v>6</v>
      </c>
      <c r="B53">
        <v>2023</v>
      </c>
      <c r="C53" t="s">
        <v>16</v>
      </c>
      <c r="D53">
        <v>3</v>
      </c>
      <c r="E5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53">
        <v>-0.11</v>
      </c>
    </row>
    <row r="54" spans="1:6" x14ac:dyDescent="0.2">
      <c r="A54" s="11">
        <v>6</v>
      </c>
      <c r="B54">
        <v>2023</v>
      </c>
      <c r="C54" t="s">
        <v>16</v>
      </c>
      <c r="D54">
        <v>5</v>
      </c>
      <c r="E5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54">
        <v>-0.14000000000000001</v>
      </c>
    </row>
    <row r="55" spans="1:6" x14ac:dyDescent="0.2">
      <c r="A55" s="11">
        <v>6</v>
      </c>
      <c r="B55">
        <v>2023</v>
      </c>
      <c r="C55" t="s">
        <v>16</v>
      </c>
      <c r="D55">
        <v>6</v>
      </c>
      <c r="E5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55">
        <v>-0.11</v>
      </c>
    </row>
    <row r="56" spans="1:6" x14ac:dyDescent="0.2">
      <c r="A56" s="11">
        <v>6</v>
      </c>
      <c r="B56">
        <v>2023</v>
      </c>
      <c r="C56" t="s">
        <v>16</v>
      </c>
      <c r="D56">
        <v>7</v>
      </c>
      <c r="E5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56">
        <v>-0.16</v>
      </c>
    </row>
    <row r="57" spans="1:6" x14ac:dyDescent="0.2">
      <c r="A57" s="11">
        <v>6</v>
      </c>
      <c r="B57">
        <v>2023</v>
      </c>
      <c r="C57" t="s">
        <v>16</v>
      </c>
      <c r="D57">
        <v>9</v>
      </c>
      <c r="E5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57">
        <v>0.06</v>
      </c>
    </row>
    <row r="58" spans="1:6" x14ac:dyDescent="0.2">
      <c r="A58" s="11">
        <v>6</v>
      </c>
      <c r="B58">
        <v>2023</v>
      </c>
      <c r="C58" t="s">
        <v>18</v>
      </c>
      <c r="D58">
        <v>1</v>
      </c>
      <c r="E5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58">
        <v>9.5500000000000007</v>
      </c>
    </row>
    <row r="59" spans="1:6" x14ac:dyDescent="0.2">
      <c r="A59" s="11">
        <v>6</v>
      </c>
      <c r="B59">
        <v>2023</v>
      </c>
      <c r="C59" t="s">
        <v>18</v>
      </c>
      <c r="D59">
        <v>2</v>
      </c>
      <c r="E5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59">
        <v>4.78</v>
      </c>
    </row>
    <row r="60" spans="1:6" x14ac:dyDescent="0.2">
      <c r="A60" s="11">
        <v>6</v>
      </c>
      <c r="B60">
        <v>2023</v>
      </c>
      <c r="C60" t="s">
        <v>18</v>
      </c>
      <c r="D60">
        <v>3</v>
      </c>
      <c r="E6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60">
        <v>11.38</v>
      </c>
    </row>
    <row r="61" spans="1:6" x14ac:dyDescent="0.2">
      <c r="A61" s="11">
        <v>6</v>
      </c>
      <c r="B61">
        <v>2023</v>
      </c>
      <c r="C61" t="s">
        <v>18</v>
      </c>
      <c r="D61">
        <v>5</v>
      </c>
      <c r="E6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61">
        <v>3.26</v>
      </c>
    </row>
    <row r="62" spans="1:6" x14ac:dyDescent="0.2">
      <c r="A62" s="11">
        <v>6</v>
      </c>
      <c r="B62">
        <v>2023</v>
      </c>
      <c r="C62" t="s">
        <v>18</v>
      </c>
      <c r="D62">
        <v>6</v>
      </c>
      <c r="E6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62">
        <v>5.18</v>
      </c>
    </row>
    <row r="63" spans="1:6" x14ac:dyDescent="0.2">
      <c r="A63" s="11">
        <v>6</v>
      </c>
      <c r="B63">
        <v>2023</v>
      </c>
      <c r="C63" t="s">
        <v>18</v>
      </c>
      <c r="D63">
        <v>7</v>
      </c>
      <c r="E6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63">
        <v>13.28</v>
      </c>
    </row>
    <row r="64" spans="1:6" x14ac:dyDescent="0.2">
      <c r="A64" s="11">
        <v>6</v>
      </c>
      <c r="B64">
        <v>2023</v>
      </c>
      <c r="C64" t="s">
        <v>18</v>
      </c>
      <c r="D64">
        <v>9</v>
      </c>
      <c r="E6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64">
        <v>7.08</v>
      </c>
    </row>
    <row r="65" spans="1:6" x14ac:dyDescent="0.2">
      <c r="A65" s="11">
        <v>6</v>
      </c>
      <c r="B65">
        <v>2023</v>
      </c>
      <c r="C65" t="s">
        <v>20</v>
      </c>
      <c r="D65">
        <v>1</v>
      </c>
      <c r="E6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65">
        <v>0.21</v>
      </c>
    </row>
    <row r="66" spans="1:6" x14ac:dyDescent="0.2">
      <c r="A66" s="11">
        <v>6</v>
      </c>
      <c r="B66">
        <v>2023</v>
      </c>
      <c r="C66" t="s">
        <v>20</v>
      </c>
      <c r="D66">
        <v>2</v>
      </c>
      <c r="E6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66">
        <v>0.6</v>
      </c>
    </row>
    <row r="67" spans="1:6" x14ac:dyDescent="0.2">
      <c r="A67" s="11">
        <v>6</v>
      </c>
      <c r="B67">
        <v>2023</v>
      </c>
      <c r="C67" t="s">
        <v>20</v>
      </c>
      <c r="D67">
        <v>3</v>
      </c>
      <c r="E6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67">
        <v>0.13</v>
      </c>
    </row>
    <row r="68" spans="1:6" x14ac:dyDescent="0.2">
      <c r="A68" s="11">
        <v>6</v>
      </c>
      <c r="B68">
        <v>2023</v>
      </c>
      <c r="C68" t="s">
        <v>20</v>
      </c>
      <c r="D68">
        <v>5</v>
      </c>
      <c r="E6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68">
        <v>0.16</v>
      </c>
    </row>
    <row r="69" spans="1:6" x14ac:dyDescent="0.2">
      <c r="A69" s="11">
        <v>6</v>
      </c>
      <c r="B69">
        <v>2023</v>
      </c>
      <c r="C69" t="s">
        <v>20</v>
      </c>
      <c r="D69">
        <v>6</v>
      </c>
      <c r="E6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69">
        <v>1.94</v>
      </c>
    </row>
    <row r="70" spans="1:6" x14ac:dyDescent="0.2">
      <c r="A70" s="11">
        <v>6</v>
      </c>
      <c r="B70">
        <v>2023</v>
      </c>
      <c r="C70" t="s">
        <v>20</v>
      </c>
      <c r="D70">
        <v>7</v>
      </c>
      <c r="E7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70">
        <v>0.2</v>
      </c>
    </row>
    <row r="71" spans="1:6" x14ac:dyDescent="0.2">
      <c r="A71" s="11">
        <v>6</v>
      </c>
      <c r="B71">
        <v>2023</v>
      </c>
      <c r="C71" t="s">
        <v>20</v>
      </c>
      <c r="D71">
        <v>9</v>
      </c>
      <c r="E7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71">
        <v>0.54</v>
      </c>
    </row>
    <row r="72" spans="1:6" x14ac:dyDescent="0.2">
      <c r="A72" s="11">
        <v>6</v>
      </c>
      <c r="B72">
        <v>2023</v>
      </c>
      <c r="C72" t="s">
        <v>22</v>
      </c>
      <c r="D72">
        <v>1</v>
      </c>
      <c r="E7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72">
        <v>4.3099999999999996</v>
      </c>
    </row>
    <row r="73" spans="1:6" x14ac:dyDescent="0.2">
      <c r="A73" s="11">
        <v>6</v>
      </c>
      <c r="B73">
        <v>2023</v>
      </c>
      <c r="C73" t="s">
        <v>22</v>
      </c>
      <c r="D73">
        <v>2</v>
      </c>
      <c r="E7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73">
        <v>0.56000000000000005</v>
      </c>
    </row>
    <row r="74" spans="1:6" x14ac:dyDescent="0.2">
      <c r="A74" s="11">
        <v>6</v>
      </c>
      <c r="B74">
        <v>2023</v>
      </c>
      <c r="C74" t="s">
        <v>22</v>
      </c>
      <c r="D74">
        <v>3</v>
      </c>
      <c r="E7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74">
        <v>0</v>
      </c>
    </row>
    <row r="75" spans="1:6" x14ac:dyDescent="0.2">
      <c r="A75" s="11">
        <v>6</v>
      </c>
      <c r="B75">
        <v>2023</v>
      </c>
      <c r="C75" t="s">
        <v>22</v>
      </c>
      <c r="D75">
        <v>5</v>
      </c>
      <c r="E7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75">
        <v>0.78</v>
      </c>
    </row>
    <row r="76" spans="1:6" x14ac:dyDescent="0.2">
      <c r="A76" s="11">
        <v>6</v>
      </c>
      <c r="B76">
        <v>2023</v>
      </c>
      <c r="C76" t="s">
        <v>22</v>
      </c>
      <c r="D76">
        <v>6</v>
      </c>
      <c r="E7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76">
        <v>4.26</v>
      </c>
    </row>
    <row r="77" spans="1:6" x14ac:dyDescent="0.2">
      <c r="A77" s="11">
        <v>6</v>
      </c>
      <c r="B77">
        <v>2023</v>
      </c>
      <c r="C77" t="s">
        <v>22</v>
      </c>
      <c r="D77">
        <v>7</v>
      </c>
      <c r="E7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77">
        <v>1.96</v>
      </c>
    </row>
    <row r="78" spans="1:6" x14ac:dyDescent="0.2">
      <c r="A78" s="11">
        <v>6</v>
      </c>
      <c r="B78">
        <v>2023</v>
      </c>
      <c r="C78" t="s">
        <v>22</v>
      </c>
      <c r="D78">
        <v>9</v>
      </c>
      <c r="E7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78">
        <v>1.17</v>
      </c>
    </row>
    <row r="79" spans="1:6" x14ac:dyDescent="0.2">
      <c r="A79" s="11">
        <v>6</v>
      </c>
      <c r="B79">
        <v>2023</v>
      </c>
      <c r="C79" t="s">
        <v>24</v>
      </c>
      <c r="D79">
        <v>1</v>
      </c>
      <c r="E7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79">
        <v>-0.11</v>
      </c>
    </row>
    <row r="80" spans="1:6" x14ac:dyDescent="0.2">
      <c r="A80" s="11">
        <v>6</v>
      </c>
      <c r="B80">
        <v>2023</v>
      </c>
      <c r="C80" t="s">
        <v>24</v>
      </c>
      <c r="D80">
        <v>2</v>
      </c>
      <c r="E8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80">
        <v>-0.22</v>
      </c>
    </row>
    <row r="81" spans="1:6" x14ac:dyDescent="0.2">
      <c r="A81" s="11">
        <v>6</v>
      </c>
      <c r="B81">
        <v>2023</v>
      </c>
      <c r="C81" t="s">
        <v>24</v>
      </c>
      <c r="D81">
        <v>3</v>
      </c>
      <c r="E8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81">
        <v>-0.3</v>
      </c>
    </row>
    <row r="82" spans="1:6" x14ac:dyDescent="0.2">
      <c r="A82" s="11">
        <v>6</v>
      </c>
      <c r="B82">
        <v>2023</v>
      </c>
      <c r="C82" t="s">
        <v>24</v>
      </c>
      <c r="D82">
        <v>5</v>
      </c>
      <c r="E8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82">
        <v>-0.44</v>
      </c>
    </row>
    <row r="83" spans="1:6" x14ac:dyDescent="0.2">
      <c r="A83" s="11">
        <v>6</v>
      </c>
      <c r="B83">
        <v>2023</v>
      </c>
      <c r="C83" t="s">
        <v>24</v>
      </c>
      <c r="D83">
        <v>6</v>
      </c>
      <c r="E8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83">
        <v>0.12</v>
      </c>
    </row>
    <row r="84" spans="1:6" x14ac:dyDescent="0.2">
      <c r="A84" s="11">
        <v>6</v>
      </c>
      <c r="B84">
        <v>2023</v>
      </c>
      <c r="C84" t="s">
        <v>24</v>
      </c>
      <c r="D84">
        <v>7</v>
      </c>
      <c r="E8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84">
        <v>-0.47</v>
      </c>
    </row>
    <row r="85" spans="1:6" x14ac:dyDescent="0.2">
      <c r="A85" s="11">
        <v>6</v>
      </c>
      <c r="B85">
        <v>2023</v>
      </c>
      <c r="C85" t="s">
        <v>24</v>
      </c>
      <c r="D85">
        <v>9</v>
      </c>
      <c r="E8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85">
        <v>-0.23</v>
      </c>
    </row>
    <row r="86" spans="1:6" x14ac:dyDescent="0.2">
      <c r="A86" s="11">
        <v>6</v>
      </c>
      <c r="B86">
        <v>2023</v>
      </c>
      <c r="C86" t="s">
        <v>26</v>
      </c>
      <c r="D86">
        <v>1</v>
      </c>
      <c r="E8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86">
        <v>10.09</v>
      </c>
    </row>
    <row r="87" spans="1:6" x14ac:dyDescent="0.2">
      <c r="A87" s="11">
        <v>6</v>
      </c>
      <c r="B87">
        <v>2023</v>
      </c>
      <c r="C87" t="s">
        <v>26</v>
      </c>
      <c r="D87">
        <v>2</v>
      </c>
      <c r="E8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87">
        <v>52.43</v>
      </c>
    </row>
    <row r="88" spans="1:6" x14ac:dyDescent="0.2">
      <c r="A88" s="11">
        <v>6</v>
      </c>
      <c r="B88">
        <v>2023</v>
      </c>
      <c r="C88" t="s">
        <v>26</v>
      </c>
      <c r="D88">
        <v>3</v>
      </c>
      <c r="E8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88">
        <v>21.88</v>
      </c>
    </row>
    <row r="89" spans="1:6" x14ac:dyDescent="0.2">
      <c r="A89" s="11">
        <v>6</v>
      </c>
      <c r="B89">
        <v>2023</v>
      </c>
      <c r="C89" t="s">
        <v>26</v>
      </c>
      <c r="D89">
        <v>5</v>
      </c>
      <c r="E8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89">
        <v>38.619999999999997</v>
      </c>
    </row>
    <row r="90" spans="1:6" x14ac:dyDescent="0.2">
      <c r="A90" s="11">
        <v>6</v>
      </c>
      <c r="B90">
        <v>2023</v>
      </c>
      <c r="C90" t="s">
        <v>26</v>
      </c>
      <c r="D90">
        <v>6</v>
      </c>
      <c r="E9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90">
        <v>49.23</v>
      </c>
    </row>
    <row r="91" spans="1:6" x14ac:dyDescent="0.2">
      <c r="A91" s="11">
        <v>6</v>
      </c>
      <c r="B91">
        <v>2023</v>
      </c>
      <c r="C91" t="s">
        <v>26</v>
      </c>
      <c r="D91">
        <v>7</v>
      </c>
      <c r="E9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91">
        <v>29</v>
      </c>
    </row>
    <row r="92" spans="1:6" x14ac:dyDescent="0.2">
      <c r="A92" s="11">
        <v>6</v>
      </c>
      <c r="B92">
        <v>2023</v>
      </c>
      <c r="C92" t="s">
        <v>26</v>
      </c>
      <c r="D92">
        <v>9</v>
      </c>
      <c r="E9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92">
        <v>38.630000000000003</v>
      </c>
    </row>
    <row r="93" spans="1:6" x14ac:dyDescent="0.2">
      <c r="A93" s="11">
        <v>6</v>
      </c>
      <c r="B93">
        <v>2023</v>
      </c>
      <c r="C93" t="s">
        <v>57</v>
      </c>
      <c r="D93">
        <v>1</v>
      </c>
      <c r="E9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93">
        <v>0</v>
      </c>
    </row>
    <row r="94" spans="1:6" x14ac:dyDescent="0.2">
      <c r="A94" s="11">
        <v>6</v>
      </c>
      <c r="B94">
        <v>2023</v>
      </c>
      <c r="C94" t="s">
        <v>57</v>
      </c>
      <c r="D94">
        <v>2</v>
      </c>
      <c r="E9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94">
        <v>0</v>
      </c>
    </row>
    <row r="95" spans="1:6" x14ac:dyDescent="0.2">
      <c r="A95" s="11">
        <v>6</v>
      </c>
      <c r="B95">
        <v>2023</v>
      </c>
      <c r="C95" t="s">
        <v>57</v>
      </c>
      <c r="D95">
        <v>3</v>
      </c>
      <c r="E9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95">
        <v>0</v>
      </c>
    </row>
    <row r="96" spans="1:6" x14ac:dyDescent="0.2">
      <c r="A96" s="11">
        <v>6</v>
      </c>
      <c r="B96">
        <v>2023</v>
      </c>
      <c r="C96" t="s">
        <v>57</v>
      </c>
      <c r="D96">
        <v>5</v>
      </c>
      <c r="E9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96">
        <v>0</v>
      </c>
    </row>
    <row r="97" spans="1:6" x14ac:dyDescent="0.2">
      <c r="A97" s="11">
        <v>6</v>
      </c>
      <c r="B97">
        <v>2023</v>
      </c>
      <c r="C97" t="s">
        <v>57</v>
      </c>
      <c r="D97">
        <v>6</v>
      </c>
      <c r="E9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97">
        <v>0</v>
      </c>
    </row>
    <row r="98" spans="1:6" x14ac:dyDescent="0.2">
      <c r="A98" s="11">
        <v>6</v>
      </c>
      <c r="B98">
        <v>2023</v>
      </c>
      <c r="C98" t="s">
        <v>57</v>
      </c>
      <c r="D98">
        <v>7</v>
      </c>
      <c r="E9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98">
        <v>0</v>
      </c>
    </row>
    <row r="99" spans="1:6" x14ac:dyDescent="0.2">
      <c r="A99" s="11">
        <v>6</v>
      </c>
      <c r="B99">
        <v>2023</v>
      </c>
      <c r="C99" t="s">
        <v>57</v>
      </c>
      <c r="D99">
        <v>9</v>
      </c>
      <c r="E9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99">
        <v>0</v>
      </c>
    </row>
    <row r="100" spans="1:6" x14ac:dyDescent="0.2">
      <c r="A100" s="11">
        <v>6</v>
      </c>
      <c r="B100">
        <v>2023</v>
      </c>
      <c r="C100" t="s">
        <v>67</v>
      </c>
      <c r="D100">
        <v>1</v>
      </c>
      <c r="E10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100">
        <v>0</v>
      </c>
    </row>
    <row r="101" spans="1:6" x14ac:dyDescent="0.2">
      <c r="A101" s="11">
        <v>6</v>
      </c>
      <c r="B101">
        <v>2023</v>
      </c>
      <c r="C101" t="s">
        <v>67</v>
      </c>
      <c r="D101">
        <v>2</v>
      </c>
      <c r="E10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01">
        <v>0</v>
      </c>
    </row>
    <row r="102" spans="1:6" x14ac:dyDescent="0.2">
      <c r="A102" s="11">
        <v>6</v>
      </c>
      <c r="B102">
        <v>2023</v>
      </c>
      <c r="C102" t="s">
        <v>67</v>
      </c>
      <c r="D102">
        <v>3</v>
      </c>
      <c r="E10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02">
        <v>0</v>
      </c>
    </row>
    <row r="103" spans="1:6" x14ac:dyDescent="0.2">
      <c r="A103" s="11">
        <v>6</v>
      </c>
      <c r="B103">
        <v>2023</v>
      </c>
      <c r="C103" t="s">
        <v>67</v>
      </c>
      <c r="D103">
        <v>5</v>
      </c>
      <c r="E10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03">
        <v>0</v>
      </c>
    </row>
    <row r="104" spans="1:6" x14ac:dyDescent="0.2">
      <c r="A104" s="11">
        <v>6</v>
      </c>
      <c r="B104">
        <v>2023</v>
      </c>
      <c r="C104" t="s">
        <v>67</v>
      </c>
      <c r="D104">
        <v>6</v>
      </c>
      <c r="E10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104">
        <v>0</v>
      </c>
    </row>
    <row r="105" spans="1:6" x14ac:dyDescent="0.2">
      <c r="A105" s="11">
        <v>6</v>
      </c>
      <c r="B105">
        <v>2023</v>
      </c>
      <c r="C105" t="s">
        <v>67</v>
      </c>
      <c r="D105">
        <v>7</v>
      </c>
      <c r="E10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105">
        <v>0</v>
      </c>
    </row>
    <row r="106" spans="1:6" x14ac:dyDescent="0.2">
      <c r="A106" s="11">
        <v>6</v>
      </c>
      <c r="B106">
        <v>2023</v>
      </c>
      <c r="C106" t="s">
        <v>67</v>
      </c>
      <c r="D106">
        <v>9</v>
      </c>
      <c r="E10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106">
        <v>0</v>
      </c>
    </row>
    <row r="107" spans="1:6" x14ac:dyDescent="0.2">
      <c r="A107" s="11">
        <v>6</v>
      </c>
      <c r="B107">
        <v>2023</v>
      </c>
      <c r="C107" t="s">
        <v>68</v>
      </c>
      <c r="D107">
        <v>1</v>
      </c>
      <c r="E10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107">
        <v>0</v>
      </c>
    </row>
    <row r="108" spans="1:6" x14ac:dyDescent="0.2">
      <c r="A108" s="11">
        <v>6</v>
      </c>
      <c r="B108">
        <v>2023</v>
      </c>
      <c r="C108" t="s">
        <v>68</v>
      </c>
      <c r="D108">
        <v>2</v>
      </c>
      <c r="E10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08">
        <v>0</v>
      </c>
    </row>
    <row r="109" spans="1:6" x14ac:dyDescent="0.2">
      <c r="A109" s="11">
        <v>6</v>
      </c>
      <c r="B109">
        <v>2023</v>
      </c>
      <c r="C109" t="s">
        <v>68</v>
      </c>
      <c r="D109">
        <v>3</v>
      </c>
      <c r="E10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09">
        <v>0</v>
      </c>
    </row>
    <row r="110" spans="1:6" x14ac:dyDescent="0.2">
      <c r="A110" s="11">
        <v>6</v>
      </c>
      <c r="B110">
        <v>2023</v>
      </c>
      <c r="C110" t="s">
        <v>68</v>
      </c>
      <c r="D110">
        <v>5</v>
      </c>
      <c r="E11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10">
        <v>0</v>
      </c>
    </row>
    <row r="111" spans="1:6" x14ac:dyDescent="0.2">
      <c r="A111" s="11">
        <v>6</v>
      </c>
      <c r="B111">
        <v>2023</v>
      </c>
      <c r="C111" t="s">
        <v>68</v>
      </c>
      <c r="D111">
        <v>6</v>
      </c>
      <c r="E11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111">
        <v>0</v>
      </c>
    </row>
    <row r="112" spans="1:6" x14ac:dyDescent="0.2">
      <c r="A112" s="11">
        <v>6</v>
      </c>
      <c r="B112">
        <v>2023</v>
      </c>
      <c r="C112" t="s">
        <v>68</v>
      </c>
      <c r="D112">
        <v>7</v>
      </c>
      <c r="E11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112">
        <v>0</v>
      </c>
    </row>
    <row r="113" spans="1:6" x14ac:dyDescent="0.2">
      <c r="A113" s="11">
        <v>6</v>
      </c>
      <c r="B113">
        <v>2023</v>
      </c>
      <c r="C113" t="s">
        <v>68</v>
      </c>
      <c r="D113">
        <v>9</v>
      </c>
      <c r="E11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113">
        <v>0</v>
      </c>
    </row>
    <row r="114" spans="1:6" x14ac:dyDescent="0.2">
      <c r="A114" s="11">
        <v>6</v>
      </c>
      <c r="B114">
        <v>2023</v>
      </c>
      <c r="C114" t="s">
        <v>69</v>
      </c>
      <c r="D114">
        <v>1</v>
      </c>
      <c r="E11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114">
        <v>38.26</v>
      </c>
    </row>
    <row r="115" spans="1:6" x14ac:dyDescent="0.2">
      <c r="A115" s="11">
        <v>6</v>
      </c>
      <c r="B115">
        <v>2023</v>
      </c>
      <c r="C115" t="s">
        <v>69</v>
      </c>
      <c r="D115">
        <v>2</v>
      </c>
      <c r="E11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15">
        <v>71.540000000000006</v>
      </c>
    </row>
    <row r="116" spans="1:6" x14ac:dyDescent="0.2">
      <c r="A116" s="11">
        <v>6</v>
      </c>
      <c r="B116">
        <v>2023</v>
      </c>
      <c r="C116" t="s">
        <v>69</v>
      </c>
      <c r="D116">
        <v>3</v>
      </c>
      <c r="E11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16">
        <v>3.87</v>
      </c>
    </row>
    <row r="117" spans="1:6" x14ac:dyDescent="0.2">
      <c r="A117" s="11">
        <v>6</v>
      </c>
      <c r="B117">
        <v>2023</v>
      </c>
      <c r="C117" t="s">
        <v>69</v>
      </c>
      <c r="D117">
        <v>5</v>
      </c>
      <c r="E11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17">
        <v>33.01</v>
      </c>
    </row>
    <row r="118" spans="1:6" x14ac:dyDescent="0.2">
      <c r="A118" s="11">
        <v>6</v>
      </c>
      <c r="B118">
        <v>2023</v>
      </c>
      <c r="C118" t="s">
        <v>69</v>
      </c>
      <c r="D118">
        <v>6</v>
      </c>
      <c r="E118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118">
        <v>132.5</v>
      </c>
    </row>
    <row r="119" spans="1:6" x14ac:dyDescent="0.2">
      <c r="A119" s="11">
        <v>6</v>
      </c>
      <c r="B119">
        <v>2023</v>
      </c>
      <c r="C119" t="s">
        <v>69</v>
      </c>
      <c r="D119">
        <v>7</v>
      </c>
      <c r="E119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119">
        <v>6.93</v>
      </c>
    </row>
    <row r="120" spans="1:6" x14ac:dyDescent="0.2">
      <c r="A120" s="11">
        <v>6</v>
      </c>
      <c r="B120">
        <v>2023</v>
      </c>
      <c r="C120" t="s">
        <v>69</v>
      </c>
      <c r="D120">
        <v>9</v>
      </c>
      <c r="E120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120">
        <v>44.03</v>
      </c>
    </row>
    <row r="121" spans="1:6" x14ac:dyDescent="0.2">
      <c r="A121" s="11">
        <v>6</v>
      </c>
      <c r="B121">
        <v>2023</v>
      </c>
      <c r="C121" t="s">
        <v>70</v>
      </c>
      <c r="D121">
        <v>1</v>
      </c>
      <c r="E121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Beirut</v>
      </c>
      <c r="F121">
        <v>-0.89</v>
      </c>
    </row>
    <row r="122" spans="1:6" x14ac:dyDescent="0.2">
      <c r="A122" s="11">
        <v>6</v>
      </c>
      <c r="B122">
        <v>2023</v>
      </c>
      <c r="C122" t="s">
        <v>70</v>
      </c>
      <c r="D122">
        <v>2</v>
      </c>
      <c r="E122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Mount Lebanon</v>
      </c>
      <c r="F122">
        <v>-0.99</v>
      </c>
    </row>
    <row r="123" spans="1:6" x14ac:dyDescent="0.2">
      <c r="A123" s="11">
        <v>6</v>
      </c>
      <c r="B123">
        <v>2023</v>
      </c>
      <c r="C123" t="s">
        <v>70</v>
      </c>
      <c r="D123">
        <v>3</v>
      </c>
      <c r="E123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North</v>
      </c>
      <c r="F123">
        <v>-0.66</v>
      </c>
    </row>
    <row r="124" spans="1:6" x14ac:dyDescent="0.2">
      <c r="A124" s="11">
        <v>6</v>
      </c>
      <c r="B124">
        <v>2023</v>
      </c>
      <c r="C124" t="s">
        <v>70</v>
      </c>
      <c r="D124">
        <v>5</v>
      </c>
      <c r="E124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Bekaa</v>
      </c>
      <c r="F124">
        <v>-1.43</v>
      </c>
    </row>
    <row r="125" spans="1:6" x14ac:dyDescent="0.2">
      <c r="A125" s="11">
        <v>6</v>
      </c>
      <c r="B125">
        <v>2023</v>
      </c>
      <c r="C125" t="s">
        <v>70</v>
      </c>
      <c r="D125">
        <v>6</v>
      </c>
      <c r="E125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South</v>
      </c>
      <c r="F125">
        <v>0.27</v>
      </c>
    </row>
    <row r="126" spans="1:6" x14ac:dyDescent="0.2">
      <c r="A126" s="11">
        <v>6</v>
      </c>
      <c r="B126">
        <v>2023</v>
      </c>
      <c r="C126" t="s">
        <v>70</v>
      </c>
      <c r="D126">
        <v>7</v>
      </c>
      <c r="E126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Nabatieh</v>
      </c>
      <c r="F126">
        <v>0.4</v>
      </c>
    </row>
    <row r="127" spans="1:6" x14ac:dyDescent="0.2">
      <c r="A127" s="11">
        <v>6</v>
      </c>
      <c r="B127">
        <v>2023</v>
      </c>
      <c r="C127" t="s">
        <v>70</v>
      </c>
      <c r="D127">
        <v>9</v>
      </c>
      <c r="E127" s="11" t="str">
        <f>IF(Table_Graphs[[#This Row],[MOUHAFAZA]]=1,"Beirut",IF(Table_Graphs[[#This Row],[MOUHAFAZA]]=2,"Mount Lebanon",IF(Table_Graphs[[#This Row],[MOUHAFAZA]]=3,"North",IF(Table_Graphs[[#This Row],[MOUHAFAZA]]=5,"Bekaa",IF(Table_Graphs[[#This Row],[MOUHAFAZA]]=6,"South",IF(Table_Graphs[[#This Row],[MOUHAFAZA]]=7,"Nabatieh","Lebanon"))))))</f>
        <v>Lebanon</v>
      </c>
      <c r="F127">
        <v>-0.73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CPI_monthly</vt:lpstr>
      <vt:lpstr>CPI_yearlychange2023</vt:lpstr>
      <vt:lpstr>suplementary Tables</vt:lpstr>
      <vt:lpstr>Subclass_indexes</vt:lpstr>
      <vt:lpstr>Data_graph</vt:lpstr>
    </vt:vector>
  </TitlesOfParts>
  <Company>Gov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anasser</dc:creator>
  <cp:lastModifiedBy>Administrator</cp:lastModifiedBy>
  <cp:lastPrinted>2021-09-14T06:30:41Z</cp:lastPrinted>
  <dcterms:created xsi:type="dcterms:W3CDTF">2012-08-21T05:53:39Z</dcterms:created>
  <dcterms:modified xsi:type="dcterms:W3CDTF">2023-07-19T16:00:50Z</dcterms:modified>
</cp:coreProperties>
</file>