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2." sheetId="1" r:id="rId1"/>
    <sheet name="12.1-2-3" sheetId="2" r:id="rId2"/>
    <sheet name="12.4" sheetId="3" r:id="rId3"/>
    <sheet name="12.5" sheetId="4" r:id="rId4"/>
    <sheet name="12.6-7" sheetId="5" r:id="rId5"/>
    <sheet name="12.8" sheetId="6" r:id="rId6"/>
  </sheets>
  <definedNames/>
  <calcPr fullCalcOnLoad="1"/>
</workbook>
</file>

<file path=xl/sharedStrings.xml><?xml version="1.0" encoding="utf-8"?>
<sst xmlns="http://schemas.openxmlformats.org/spreadsheetml/2006/main" count="156" uniqueCount="89">
  <si>
    <t>Total</t>
  </si>
  <si>
    <t>Civil Servants Fund</t>
  </si>
  <si>
    <t>Public</t>
  </si>
  <si>
    <t>Private</t>
  </si>
  <si>
    <t>Beirut</t>
  </si>
  <si>
    <t>North Lebanon</t>
  </si>
  <si>
    <t>Bekaa</t>
  </si>
  <si>
    <t>South Lebanon</t>
  </si>
  <si>
    <t>Nabatieh</t>
  </si>
  <si>
    <t>Mohafazat</t>
  </si>
  <si>
    <t>Foreigners</t>
  </si>
  <si>
    <t>12. HEALTH</t>
  </si>
  <si>
    <t>Table 12.1 - Hospitals by type</t>
  </si>
  <si>
    <t>Source: Ministry of Public Health</t>
  </si>
  <si>
    <t>Table made by CAS</t>
  </si>
  <si>
    <t>Hospital</t>
  </si>
  <si>
    <t>Number</t>
  </si>
  <si>
    <t>Beds number</t>
  </si>
  <si>
    <t>PS. 18 private hospitals including 3,385 beds are for long stay</t>
  </si>
  <si>
    <t>Table 12.2 - Hospitals by beds number and by Mohafazat</t>
  </si>
  <si>
    <t>Mount Lebanon</t>
  </si>
  <si>
    <t>&lt; 50 beds</t>
  </si>
  <si>
    <t>51-100 beds</t>
  </si>
  <si>
    <t>101-200 beds</t>
  </si>
  <si>
    <t>&gt; 200 beds</t>
  </si>
  <si>
    <t>Table 12.3 - Hospital Patients</t>
  </si>
  <si>
    <t>Table 12.4 - Private hospitals</t>
  </si>
  <si>
    <t>Source: Syndicat des Hôpitaux du Liban</t>
  </si>
  <si>
    <t>Region</t>
  </si>
  <si>
    <t>Metn</t>
  </si>
  <si>
    <t>Kesrouan/Jbeil</t>
  </si>
  <si>
    <t>Chouf/Aley</t>
  </si>
  <si>
    <t>Lebanon</t>
  </si>
  <si>
    <t>Hospitals</t>
  </si>
  <si>
    <t>Beds</t>
  </si>
  <si>
    <t>Employees</t>
  </si>
  <si>
    <t>Nurses</t>
  </si>
  <si>
    <t>Pharmacists</t>
  </si>
  <si>
    <t>Doctors</t>
  </si>
  <si>
    <t>Source: Civil Defense</t>
  </si>
  <si>
    <t>Operation</t>
  </si>
  <si>
    <t>Fire</t>
  </si>
  <si>
    <t>Resucing</t>
  </si>
  <si>
    <t>Technical examination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</si>
  <si>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</si>
  <si>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</si>
  <si>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</si>
  <si>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</si>
  <si>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</si>
  <si>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</si>
  <si>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</si>
  <si>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</si>
  <si>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</si>
  <si>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</si>
  <si>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</si>
  <si>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</si>
  <si>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2007</t>
  </si>
  <si>
    <t>Training</t>
  </si>
  <si>
    <t>Trainee</t>
  </si>
  <si>
    <t>Awareness sessions</t>
  </si>
  <si>
    <t>Junior training</t>
  </si>
  <si>
    <t>Total training</t>
  </si>
  <si>
    <t>Total trainees</t>
  </si>
  <si>
    <t>Missions</t>
  </si>
  <si>
    <t>Rescuing</t>
  </si>
  <si>
    <t>Dead</t>
  </si>
  <si>
    <t>Rescuing boats</t>
  </si>
  <si>
    <t>General security and Civil protection</t>
  </si>
  <si>
    <t>Patrol</t>
  </si>
  <si>
    <t>Miscellaneous</t>
  </si>
  <si>
    <t>Source: Ministry of Finance</t>
  </si>
  <si>
    <t>Table 12.5 - Public spending on health services in billion LBP</t>
  </si>
  <si>
    <t>Insurers</t>
  </si>
  <si>
    <t>Hospitalization</t>
  </si>
  <si>
    <t>Drugs</t>
  </si>
  <si>
    <t>Out-patient</t>
  </si>
  <si>
    <t>Public spendng on health services</t>
  </si>
  <si>
    <t>Ministry of Health</t>
  </si>
  <si>
    <t>Army</t>
  </si>
  <si>
    <t>Internal Security Forces</t>
  </si>
  <si>
    <t>General Security Forces</t>
  </si>
  <si>
    <t>State Security Forces</t>
  </si>
  <si>
    <t>NSSF</t>
  </si>
  <si>
    <t>Mutual Funds</t>
  </si>
  <si>
    <t>Total 2006</t>
  </si>
  <si>
    <t>Table assembled by CAS</t>
  </si>
  <si>
    <t>Table 12.6 - Civil Defence:  Activities</t>
  </si>
  <si>
    <t>Table 12.8 - Civil Defence:  Maritime missions</t>
  </si>
  <si>
    <t>Table 12.7 - Civil Defence:  Training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</si>
</sst>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2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191" fontId="8" fillId="0" borderId="1" xfId="15" applyNumberFormat="1" applyFont="1" applyBorder="1" applyAlignment="1">
      <alignment vertical="center"/>
    </xf>
    <xf numFmtId="191" fontId="8" fillId="0" borderId="2" xfId="15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91" fontId="11" fillId="0" borderId="4" xfId="15" applyNumberFormat="1" applyFont="1" applyBorder="1" applyAlignment="1">
      <alignment vertical="center"/>
    </xf>
    <xf numFmtId="191" fontId="11" fillId="0" borderId="5" xfId="15" applyNumberFormat="1" applyFont="1" applyBorder="1" applyAlignment="1">
      <alignment vertical="center"/>
    </xf>
    <xf numFmtId="191" fontId="11" fillId="0" borderId="6" xfId="15" applyNumberFormat="1" applyFont="1" applyBorder="1" applyAlignment="1">
      <alignment vertical="center"/>
    </xf>
    <xf numFmtId="191" fontId="8" fillId="0" borderId="7" xfId="15" applyNumberFormat="1" applyFont="1" applyBorder="1" applyAlignment="1">
      <alignment vertical="center"/>
    </xf>
    <xf numFmtId="191" fontId="8" fillId="0" borderId="8" xfId="15" applyNumberFormat="1" applyFont="1" applyBorder="1" applyAlignment="1">
      <alignment vertical="center"/>
    </xf>
    <xf numFmtId="191" fontId="11" fillId="0" borderId="9" xfId="15" applyNumberFormat="1" applyFont="1" applyBorder="1" applyAlignment="1">
      <alignment vertical="center"/>
    </xf>
    <xf numFmtId="191" fontId="11" fillId="0" borderId="3" xfId="15" applyNumberFormat="1" applyFont="1" applyBorder="1" applyAlignment="1">
      <alignment vertical="center"/>
    </xf>
    <xf numFmtId="191" fontId="11" fillId="0" borderId="10" xfId="15" applyNumberFormat="1" applyFont="1" applyBorder="1" applyAlignment="1">
      <alignment vertical="center"/>
    </xf>
    <xf numFmtId="191" fontId="11" fillId="0" borderId="11" xfId="15" applyNumberFormat="1" applyFont="1" applyBorder="1" applyAlignment="1">
      <alignment vertical="center"/>
    </xf>
    <xf numFmtId="191" fontId="8" fillId="0" borderId="12" xfId="15" applyNumberFormat="1" applyFont="1" applyBorder="1" applyAlignment="1">
      <alignment vertical="center"/>
    </xf>
    <xf numFmtId="191" fontId="8" fillId="0" borderId="13" xfId="15" applyNumberFormat="1" applyFont="1" applyBorder="1" applyAlignment="1">
      <alignment vertical="center"/>
    </xf>
    <xf numFmtId="191" fontId="8" fillId="0" borderId="14" xfId="15" applyNumberFormat="1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1" fontId="8" fillId="0" borderId="4" xfId="15" applyNumberFormat="1" applyFont="1" applyBorder="1" applyAlignment="1">
      <alignment vertical="center"/>
    </xf>
    <xf numFmtId="191" fontId="8" fillId="0" borderId="5" xfId="15" applyNumberFormat="1" applyFont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191" fontId="11" fillId="0" borderId="20" xfId="15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191" fontId="8" fillId="0" borderId="3" xfId="15" applyNumberFormat="1" applyFont="1" applyBorder="1" applyAlignment="1">
      <alignment vertical="center"/>
    </xf>
    <xf numFmtId="191" fontId="8" fillId="0" borderId="22" xfId="15" applyNumberFormat="1" applyFont="1" applyBorder="1" applyAlignment="1">
      <alignment vertical="center"/>
    </xf>
    <xf numFmtId="191" fontId="8" fillId="0" borderId="23" xfId="15" applyNumberFormat="1" applyFont="1" applyBorder="1" applyAlignment="1">
      <alignment vertical="center"/>
    </xf>
    <xf numFmtId="191" fontId="8" fillId="0" borderId="24" xfId="15" applyNumberFormat="1" applyFont="1" applyBorder="1" applyAlignment="1">
      <alignment vertical="center"/>
    </xf>
    <xf numFmtId="191" fontId="8" fillId="0" borderId="25" xfId="15" applyNumberFormat="1" applyFont="1" applyBorder="1" applyAlignment="1">
      <alignment vertical="center"/>
    </xf>
    <xf numFmtId="191" fontId="8" fillId="0" borderId="10" xfId="15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191" fontId="8" fillId="0" borderId="26" xfId="15" applyNumberFormat="1" applyFont="1" applyBorder="1" applyAlignment="1">
      <alignment vertical="center"/>
    </xf>
    <xf numFmtId="191" fontId="8" fillId="0" borderId="27" xfId="15" applyNumberFormat="1" applyFont="1" applyBorder="1" applyAlignment="1">
      <alignment vertical="center"/>
    </xf>
    <xf numFmtId="191" fontId="11" fillId="0" borderId="28" xfId="15" applyNumberFormat="1" applyFont="1" applyBorder="1" applyAlignment="1">
      <alignment vertical="center"/>
    </xf>
    <xf numFmtId="191" fontId="8" fillId="0" borderId="29" xfId="15" applyNumberFormat="1" applyFont="1" applyBorder="1" applyAlignment="1">
      <alignment vertical="center"/>
    </xf>
    <xf numFmtId="191" fontId="8" fillId="0" borderId="30" xfId="15" applyNumberFormat="1" applyFont="1" applyBorder="1" applyAlignment="1">
      <alignment vertical="center"/>
    </xf>
    <xf numFmtId="191" fontId="8" fillId="0" borderId="31" xfId="15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191" fontId="11" fillId="0" borderId="18" xfId="15" applyNumberFormat="1" applyFont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3" fontId="8" fillId="0" borderId="2" xfId="15" applyNumberFormat="1" applyFont="1" applyBorder="1" applyAlignment="1">
      <alignment vertical="center"/>
    </xf>
    <xf numFmtId="3" fontId="8" fillId="0" borderId="23" xfId="15" applyNumberFormat="1" applyFont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191" fontId="8" fillId="0" borderId="41" xfId="15" applyNumberFormat="1" applyFont="1" applyBorder="1" applyAlignment="1">
      <alignment vertical="center"/>
    </xf>
    <xf numFmtId="191" fontId="8" fillId="0" borderId="42" xfId="15" applyNumberFormat="1" applyFont="1" applyBorder="1" applyAlignment="1">
      <alignment vertical="center"/>
    </xf>
    <xf numFmtId="191" fontId="8" fillId="0" borderId="43" xfId="15" applyNumberFormat="1" applyFont="1" applyBorder="1" applyAlignment="1">
      <alignment vertical="center"/>
    </xf>
    <xf numFmtId="191" fontId="11" fillId="0" borderId="32" xfId="15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191" fontId="11" fillId="0" borderId="11" xfId="15" applyNumberFormat="1" applyFont="1" applyBorder="1" applyAlignment="1">
      <alignment horizontal="right" vertical="center"/>
    </xf>
    <xf numFmtId="191" fontId="11" fillId="0" borderId="32" xfId="15" applyNumberFormat="1" applyFont="1" applyBorder="1" applyAlignment="1">
      <alignment horizontal="right" vertical="center"/>
    </xf>
    <xf numFmtId="191" fontId="8" fillId="0" borderId="1" xfId="15" applyNumberFormat="1" applyFont="1" applyBorder="1" applyAlignment="1">
      <alignment horizontal="right" vertical="center"/>
    </xf>
    <xf numFmtId="191" fontId="8" fillId="0" borderId="2" xfId="15" applyNumberFormat="1" applyFont="1" applyBorder="1" applyAlignment="1">
      <alignment horizontal="right" vertical="center"/>
    </xf>
    <xf numFmtId="191" fontId="8" fillId="0" borderId="45" xfId="15" applyNumberFormat="1" applyFont="1" applyBorder="1" applyAlignment="1">
      <alignment horizontal="right" vertical="center"/>
    </xf>
    <xf numFmtId="191" fontId="8" fillId="0" borderId="14" xfId="15" applyNumberFormat="1" applyFont="1" applyBorder="1" applyAlignment="1">
      <alignment horizontal="right" vertical="center"/>
    </xf>
    <xf numFmtId="191" fontId="8" fillId="0" borderId="43" xfId="15" applyNumberFormat="1" applyFont="1" applyBorder="1" applyAlignment="1">
      <alignment horizontal="right" vertical="center"/>
    </xf>
    <xf numFmtId="3" fontId="8" fillId="0" borderId="41" xfId="15" applyNumberFormat="1" applyFont="1" applyBorder="1" applyAlignment="1">
      <alignment horizontal="right" vertical="center"/>
    </xf>
    <xf numFmtId="1" fontId="8" fillId="0" borderId="41" xfId="15" applyNumberFormat="1" applyFont="1" applyBorder="1" applyAlignment="1">
      <alignment horizontal="right" vertical="center"/>
    </xf>
    <xf numFmtId="1" fontId="8" fillId="0" borderId="1" xfId="15" applyNumberFormat="1" applyFont="1" applyBorder="1" applyAlignment="1">
      <alignment horizontal="right" vertical="center"/>
    </xf>
    <xf numFmtId="1" fontId="8" fillId="0" borderId="45" xfId="15" applyNumberFormat="1" applyFont="1" applyBorder="1" applyAlignment="1">
      <alignment horizontal="right" vertical="center"/>
    </xf>
    <xf numFmtId="1" fontId="8" fillId="0" borderId="2" xfId="15" applyNumberFormat="1" applyFont="1" applyBorder="1" applyAlignment="1">
      <alignment horizontal="right" vertical="center"/>
    </xf>
    <xf numFmtId="1" fontId="8" fillId="0" borderId="43" xfId="15" applyNumberFormat="1" applyFont="1" applyBorder="1" applyAlignment="1">
      <alignment horizontal="right" vertical="center"/>
    </xf>
    <xf numFmtId="1" fontId="8" fillId="0" borderId="14" xfId="15" applyNumberFormat="1" applyFont="1" applyBorder="1" applyAlignment="1">
      <alignment horizontal="right" vertical="center"/>
    </xf>
    <xf numFmtId="1" fontId="11" fillId="0" borderId="32" xfId="15" applyNumberFormat="1" applyFont="1" applyBorder="1" applyAlignment="1">
      <alignment horizontal="right" vertical="center"/>
    </xf>
    <xf numFmtId="1" fontId="11" fillId="0" borderId="11" xfId="15" applyNumberFormat="1" applyFont="1" applyBorder="1" applyAlignment="1">
      <alignment horizontal="righ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191" fontId="11" fillId="0" borderId="47" xfId="15" applyNumberFormat="1" applyFont="1" applyBorder="1" applyAlignment="1">
      <alignment vertical="center"/>
    </xf>
    <xf numFmtId="191" fontId="11" fillId="0" borderId="48" xfId="15" applyNumberFormat="1" applyFont="1" applyBorder="1" applyAlignment="1">
      <alignment vertical="center"/>
    </xf>
    <xf numFmtId="191" fontId="11" fillId="0" borderId="49" xfId="15" applyNumberFormat="1" applyFont="1" applyBorder="1" applyAlignment="1">
      <alignment vertical="center"/>
    </xf>
    <xf numFmtId="191" fontId="11" fillId="0" borderId="1" xfId="0" applyNumberFormat="1" applyFont="1" applyBorder="1" applyAlignment="1">
      <alignment vertical="center"/>
    </xf>
    <xf numFmtId="191" fontId="11" fillId="0" borderId="26" xfId="0" applyNumberFormat="1" applyFont="1" applyBorder="1" applyAlignment="1">
      <alignment vertical="center"/>
    </xf>
    <xf numFmtId="191" fontId="11" fillId="0" borderId="50" xfId="0" applyNumberFormat="1" applyFont="1" applyBorder="1" applyAlignment="1">
      <alignment vertical="center"/>
    </xf>
    <xf numFmtId="191" fontId="11" fillId="0" borderId="51" xfId="0" applyNumberFormat="1" applyFont="1" applyBorder="1" applyAlignment="1">
      <alignment vertical="center"/>
    </xf>
    <xf numFmtId="191" fontId="11" fillId="0" borderId="27" xfId="0" applyNumberFormat="1" applyFont="1" applyBorder="1" applyAlignment="1">
      <alignment vertical="center"/>
    </xf>
    <xf numFmtId="191" fontId="11" fillId="0" borderId="52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91" fontId="11" fillId="0" borderId="6" xfId="0" applyNumberFormat="1" applyFont="1" applyBorder="1" applyAlignment="1">
      <alignment vertical="center"/>
    </xf>
    <xf numFmtId="191" fontId="8" fillId="0" borderId="4" xfId="15" applyNumberFormat="1" applyFont="1" applyBorder="1" applyAlignment="1">
      <alignment vertical="center" wrapText="1"/>
    </xf>
    <xf numFmtId="0" fontId="7" fillId="2" borderId="5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vertical="center" wrapText="1"/>
    </xf>
    <xf numFmtId="3" fontId="8" fillId="0" borderId="14" xfId="15" applyNumberFormat="1" applyFont="1" applyBorder="1" applyAlignment="1">
      <alignment vertical="center"/>
    </xf>
    <xf numFmtId="3" fontId="11" fillId="0" borderId="11" xfId="15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91" fontId="8" fillId="0" borderId="1" xfId="15" applyNumberFormat="1" applyFont="1" applyFill="1" applyBorder="1" applyAlignment="1">
      <alignment horizontal="right" vertical="center" wrapText="1"/>
    </xf>
    <xf numFmtId="191" fontId="8" fillId="0" borderId="41" xfId="15" applyNumberFormat="1" applyFont="1" applyFill="1" applyBorder="1" applyAlignment="1">
      <alignment horizontal="right" vertical="center" wrapText="1"/>
    </xf>
    <xf numFmtId="191" fontId="8" fillId="0" borderId="2" xfId="15" applyNumberFormat="1" applyFont="1" applyFill="1" applyBorder="1" applyAlignment="1">
      <alignment horizontal="right" vertical="center" wrapText="1"/>
    </xf>
    <xf numFmtId="191" fontId="8" fillId="0" borderId="45" xfId="15" applyNumberFormat="1" applyFont="1" applyFill="1" applyBorder="1" applyAlignment="1">
      <alignment horizontal="right" vertical="center" wrapText="1"/>
    </xf>
    <xf numFmtId="191" fontId="8" fillId="0" borderId="14" xfId="15" applyNumberFormat="1" applyFont="1" applyFill="1" applyBorder="1" applyAlignment="1">
      <alignment horizontal="right" vertical="center" wrapText="1"/>
    </xf>
    <xf numFmtId="191" fontId="8" fillId="0" borderId="43" xfId="15" applyNumberFormat="1" applyFont="1" applyFill="1" applyBorder="1" applyAlignment="1">
      <alignment horizontal="right" vertical="center" wrapText="1"/>
    </xf>
    <xf numFmtId="3" fontId="8" fillId="0" borderId="1" xfId="15" applyNumberFormat="1" applyFont="1" applyBorder="1" applyAlignment="1">
      <alignment vertical="center"/>
    </xf>
    <xf numFmtId="3" fontId="8" fillId="0" borderId="26" xfId="15" applyNumberFormat="1" applyFont="1" applyBorder="1" applyAlignment="1">
      <alignment vertical="center"/>
    </xf>
    <xf numFmtId="3" fontId="8" fillId="0" borderId="27" xfId="15" applyNumberFormat="1" applyFont="1" applyBorder="1" applyAlignment="1">
      <alignment vertical="center"/>
    </xf>
    <xf numFmtId="3" fontId="8" fillId="0" borderId="4" xfId="15" applyNumberFormat="1" applyFont="1" applyBorder="1" applyAlignment="1">
      <alignment vertical="center"/>
    </xf>
    <xf numFmtId="3" fontId="8" fillId="0" borderId="22" xfId="15" applyNumberFormat="1" applyFont="1" applyBorder="1" applyAlignment="1">
      <alignment vertical="center"/>
    </xf>
    <xf numFmtId="3" fontId="8" fillId="0" borderId="5" xfId="15" applyNumberFormat="1" applyFont="1" applyBorder="1" applyAlignment="1">
      <alignment vertical="center"/>
    </xf>
    <xf numFmtId="3" fontId="8" fillId="0" borderId="24" xfId="15" applyNumberFormat="1" applyFont="1" applyBorder="1" applyAlignment="1">
      <alignment vertical="center"/>
    </xf>
    <xf numFmtId="3" fontId="8" fillId="0" borderId="25" xfId="15" applyNumberFormat="1" applyFont="1" applyBorder="1" applyAlignment="1">
      <alignment vertical="center"/>
    </xf>
    <xf numFmtId="3" fontId="8" fillId="0" borderId="6" xfId="15" applyNumberFormat="1" applyFont="1" applyBorder="1" applyAlignment="1">
      <alignment vertical="center"/>
    </xf>
    <xf numFmtId="3" fontId="11" fillId="0" borderId="18" xfId="15" applyNumberFormat="1" applyFont="1" applyBorder="1" applyAlignment="1">
      <alignment vertical="center"/>
    </xf>
    <xf numFmtId="3" fontId="11" fillId="0" borderId="9" xfId="15" applyNumberFormat="1" applyFont="1" applyBorder="1" applyAlignment="1">
      <alignment vertical="center"/>
    </xf>
    <xf numFmtId="3" fontId="11" fillId="0" borderId="54" xfId="15" applyNumberFormat="1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readingOrder="1"/>
    </xf>
    <xf numFmtId="0" fontId="9" fillId="0" borderId="55" xfId="0" applyFont="1" applyBorder="1" applyAlignment="1">
      <alignment horizontal="center" vertical="center" readingOrder="1"/>
    </xf>
    <xf numFmtId="0" fontId="9" fillId="0" borderId="28" xfId="0" applyFont="1" applyBorder="1" applyAlignment="1">
      <alignment horizontal="center" vertical="center" readingOrder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1"/>
  <sheetViews>
    <sheetView tabSelected="1" workbookViewId="0" topLeftCell="A1">
      <selection activeCell="D10" sqref="D10"/>
    </sheetView>
  </sheetViews>
  <sheetFormatPr defaultColWidth="9.140625" defaultRowHeight="12.75"/>
  <sheetData>
    <row r="1" spans="1:11" ht="26.25" thickBot="1">
      <c r="A1" s="129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V37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2" width="13.8515625" style="1" customWidth="1"/>
    <col min="3" max="3" width="12.8515625" style="1" customWidth="1"/>
    <col min="4" max="4" width="14.00390625" style="1" customWidth="1"/>
    <col min="5" max="5" width="11.8515625" style="1" customWidth="1"/>
    <col min="6" max="6" width="11.7109375" style="1" customWidth="1"/>
    <col min="7" max="7" width="11.28125" style="1" customWidth="1"/>
    <col min="8" max="8" width="13.140625" style="1" customWidth="1"/>
    <col min="9" max="9" width="11.57421875" style="1" customWidth="1"/>
    <col min="10" max="15" width="6.7109375" style="1" customWidth="1"/>
    <col min="16" max="16384" width="9.140625" style="1" customWidth="1"/>
  </cols>
  <sheetData>
    <row r="1" spans="1:2" ht="18.75">
      <c r="A1" s="3" t="s">
        <v>12</v>
      </c>
      <c r="B1" s="3"/>
    </row>
    <row r="2" ht="12.75">
      <c r="A2" s="1" t="s">
        <v>13</v>
      </c>
    </row>
    <row r="3" spans="1:256" ht="12.75">
      <c r="A3" s="2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ht="9.75" customHeight="1" thickBot="1"/>
    <row r="5" spans="2:3" ht="13.5" thickBot="1">
      <c r="B5" s="128">
        <v>2006</v>
      </c>
      <c r="C5" s="134"/>
    </row>
    <row r="6" spans="1:4" ht="13.5" thickBot="1">
      <c r="A6" s="39" t="s">
        <v>15</v>
      </c>
      <c r="B6" s="46" t="s">
        <v>16</v>
      </c>
      <c r="C6" s="47" t="s">
        <v>17</v>
      </c>
      <c r="D6" s="51"/>
    </row>
    <row r="7" spans="1:4" ht="12.75">
      <c r="A7" s="30" t="s">
        <v>3</v>
      </c>
      <c r="B7" s="16">
        <v>138</v>
      </c>
      <c r="C7" s="68">
        <v>12748</v>
      </c>
      <c r="D7" s="107"/>
    </row>
    <row r="8" spans="1:4" ht="13.5" thickBot="1">
      <c r="A8" s="31" t="s">
        <v>2</v>
      </c>
      <c r="B8" s="11">
        <v>30</v>
      </c>
      <c r="C8" s="69">
        <v>2674</v>
      </c>
      <c r="D8" s="107"/>
    </row>
    <row r="9" spans="1:4" ht="13.5" thickBot="1">
      <c r="A9" s="6" t="s">
        <v>0</v>
      </c>
      <c r="B9" s="28">
        <f>SUM(B7:B8)</f>
        <v>168</v>
      </c>
      <c r="C9" s="70">
        <f>SUM(C7:C8)</f>
        <v>15422</v>
      </c>
      <c r="D9" s="107"/>
    </row>
    <row r="10" ht="12.75">
      <c r="A10" s="1" t="s">
        <v>18</v>
      </c>
    </row>
    <row r="12" ht="18.75">
      <c r="A12" s="3" t="s">
        <v>19</v>
      </c>
    </row>
    <row r="13" ht="12.75">
      <c r="A13" s="1" t="s">
        <v>13</v>
      </c>
    </row>
    <row r="14" ht="9.75" customHeight="1" thickBot="1"/>
    <row r="15" spans="2:9" ht="13.5" thickBot="1">
      <c r="B15" s="128">
        <v>2006</v>
      </c>
      <c r="C15" s="127"/>
      <c r="D15" s="127"/>
      <c r="E15" s="127"/>
      <c r="F15" s="127"/>
      <c r="G15" s="127"/>
      <c r="H15" s="127"/>
      <c r="I15" s="134"/>
    </row>
    <row r="16" spans="1:9" ht="13.5" thickBot="1">
      <c r="A16" s="132" t="s">
        <v>9</v>
      </c>
      <c r="B16" s="135" t="s">
        <v>21</v>
      </c>
      <c r="C16" s="136"/>
      <c r="D16" s="135" t="s">
        <v>22</v>
      </c>
      <c r="E16" s="136"/>
      <c r="F16" s="135" t="s">
        <v>23</v>
      </c>
      <c r="G16" s="136"/>
      <c r="H16" s="135" t="s">
        <v>24</v>
      </c>
      <c r="I16" s="136"/>
    </row>
    <row r="17" spans="1:9" ht="13.5" thickBot="1">
      <c r="A17" s="133"/>
      <c r="B17" s="64" t="s">
        <v>3</v>
      </c>
      <c r="C17" s="72" t="s">
        <v>2</v>
      </c>
      <c r="D17" s="64" t="s">
        <v>3</v>
      </c>
      <c r="E17" s="72" t="s">
        <v>2</v>
      </c>
      <c r="F17" s="64" t="s">
        <v>3</v>
      </c>
      <c r="G17" s="72" t="s">
        <v>2</v>
      </c>
      <c r="H17" s="64" t="s">
        <v>3</v>
      </c>
      <c r="I17" s="72" t="s">
        <v>2</v>
      </c>
    </row>
    <row r="18" spans="1:9" ht="12.75">
      <c r="A18" s="89" t="s">
        <v>4</v>
      </c>
      <c r="B18" s="109">
        <v>12</v>
      </c>
      <c r="C18" s="110">
        <v>1</v>
      </c>
      <c r="D18" s="75">
        <v>2</v>
      </c>
      <c r="E18" s="80">
        <v>0</v>
      </c>
      <c r="F18" s="75">
        <v>4</v>
      </c>
      <c r="G18" s="81">
        <v>0</v>
      </c>
      <c r="H18" s="82">
        <v>3</v>
      </c>
      <c r="I18" s="81">
        <v>1</v>
      </c>
    </row>
    <row r="19" spans="1:9" ht="12.75">
      <c r="A19" s="89" t="s">
        <v>20</v>
      </c>
      <c r="B19" s="111">
        <v>26</v>
      </c>
      <c r="C19" s="112">
        <v>1</v>
      </c>
      <c r="D19" s="76">
        <v>12</v>
      </c>
      <c r="E19" s="77">
        <v>4</v>
      </c>
      <c r="F19" s="76">
        <v>11</v>
      </c>
      <c r="G19" s="83">
        <v>1</v>
      </c>
      <c r="H19" s="84">
        <v>1</v>
      </c>
      <c r="I19" s="83">
        <v>0</v>
      </c>
    </row>
    <row r="20" spans="1:9" ht="12.75">
      <c r="A20" s="89" t="s">
        <v>6</v>
      </c>
      <c r="B20" s="111">
        <v>13</v>
      </c>
      <c r="C20" s="112">
        <v>2</v>
      </c>
      <c r="D20" s="76">
        <v>7</v>
      </c>
      <c r="E20" s="77">
        <v>1</v>
      </c>
      <c r="F20" s="76">
        <v>4</v>
      </c>
      <c r="G20" s="83">
        <v>1</v>
      </c>
      <c r="H20" s="84">
        <v>0</v>
      </c>
      <c r="I20" s="83">
        <v>0</v>
      </c>
    </row>
    <row r="21" spans="1:9" ht="12.75">
      <c r="A21" s="89" t="s">
        <v>5</v>
      </c>
      <c r="B21" s="111">
        <v>10</v>
      </c>
      <c r="C21" s="112">
        <v>5</v>
      </c>
      <c r="D21" s="76">
        <v>8</v>
      </c>
      <c r="E21" s="77">
        <v>1</v>
      </c>
      <c r="F21" s="76">
        <v>3</v>
      </c>
      <c r="G21" s="83">
        <v>0</v>
      </c>
      <c r="H21" s="84">
        <v>0</v>
      </c>
      <c r="I21" s="83">
        <v>1</v>
      </c>
    </row>
    <row r="22" spans="1:9" ht="13.5" thickBot="1">
      <c r="A22" s="89" t="s">
        <v>7</v>
      </c>
      <c r="B22" s="113">
        <v>10</v>
      </c>
      <c r="C22" s="114">
        <v>4</v>
      </c>
      <c r="D22" s="78">
        <v>10</v>
      </c>
      <c r="E22" s="79">
        <v>6</v>
      </c>
      <c r="F22" s="78">
        <v>1</v>
      </c>
      <c r="G22" s="85">
        <v>1</v>
      </c>
      <c r="H22" s="86">
        <v>1</v>
      </c>
      <c r="I22" s="85">
        <v>0</v>
      </c>
    </row>
    <row r="23" spans="1:9" ht="13.5" thickBot="1">
      <c r="A23" s="19" t="s">
        <v>0</v>
      </c>
      <c r="B23" s="73">
        <f>SUM(B18:B22)</f>
        <v>71</v>
      </c>
      <c r="C23" s="74">
        <f aca="true" t="shared" si="0" ref="C23:I23">SUM(C18:C22)</f>
        <v>13</v>
      </c>
      <c r="D23" s="73">
        <f t="shared" si="0"/>
        <v>39</v>
      </c>
      <c r="E23" s="74">
        <f t="shared" si="0"/>
        <v>12</v>
      </c>
      <c r="F23" s="73">
        <f t="shared" si="0"/>
        <v>23</v>
      </c>
      <c r="G23" s="87">
        <f t="shared" si="0"/>
        <v>3</v>
      </c>
      <c r="H23" s="88">
        <f t="shared" si="0"/>
        <v>5</v>
      </c>
      <c r="I23" s="87">
        <f t="shared" si="0"/>
        <v>2</v>
      </c>
    </row>
    <row r="25" spans="1:2" ht="18.75">
      <c r="A25" s="3" t="s">
        <v>25</v>
      </c>
      <c r="B25" s="3"/>
    </row>
    <row r="26" ht="12.75">
      <c r="A26" s="1" t="s">
        <v>13</v>
      </c>
    </row>
    <row r="27" ht="9.75" customHeight="1" thickBot="1"/>
    <row r="28" ht="13.5" thickBot="1">
      <c r="B28" s="6">
        <v>2006</v>
      </c>
    </row>
    <row r="29" spans="1:2" ht="13.5" thickBot="1">
      <c r="A29" s="39" t="s">
        <v>9</v>
      </c>
      <c r="B29" s="39" t="s">
        <v>16</v>
      </c>
    </row>
    <row r="30" spans="1:2" ht="12.75">
      <c r="A30" s="58" t="s">
        <v>4</v>
      </c>
      <c r="B30" s="21">
        <v>9118</v>
      </c>
    </row>
    <row r="31" spans="1:2" ht="12.75">
      <c r="A31" s="89" t="s">
        <v>20</v>
      </c>
      <c r="B31" s="22">
        <v>19369</v>
      </c>
    </row>
    <row r="32" spans="1:2" ht="12.75">
      <c r="A32" s="89" t="s">
        <v>6</v>
      </c>
      <c r="B32" s="22">
        <v>31044</v>
      </c>
    </row>
    <row r="33" spans="1:2" ht="12.75">
      <c r="A33" s="89" t="s">
        <v>5</v>
      </c>
      <c r="B33" s="22">
        <v>35208</v>
      </c>
    </row>
    <row r="34" spans="1:2" ht="12.75">
      <c r="A34" s="89" t="s">
        <v>7</v>
      </c>
      <c r="B34" s="22">
        <v>20659</v>
      </c>
    </row>
    <row r="35" spans="1:2" ht="12.75">
      <c r="A35" s="57" t="s">
        <v>8</v>
      </c>
      <c r="B35" s="22">
        <v>21582</v>
      </c>
    </row>
    <row r="36" spans="1:2" ht="13.5" thickBot="1">
      <c r="A36" s="90" t="s">
        <v>10</v>
      </c>
      <c r="B36" s="38">
        <v>46</v>
      </c>
    </row>
    <row r="37" spans="1:2" ht="13.5" thickBot="1">
      <c r="A37" s="19" t="s">
        <v>0</v>
      </c>
      <c r="B37" s="33">
        <f>SUM(B30:B36)</f>
        <v>137026</v>
      </c>
    </row>
  </sheetData>
  <mergeCells count="7">
    <mergeCell ref="A16:A17"/>
    <mergeCell ref="B5:C5"/>
    <mergeCell ref="B15:I15"/>
    <mergeCell ref="B16:C16"/>
    <mergeCell ref="D16:E16"/>
    <mergeCell ref="F16:G16"/>
    <mergeCell ref="H16:I16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8" width="13.00390625" style="1" customWidth="1"/>
    <col min="9" max="16384" width="9.140625" style="1" customWidth="1"/>
  </cols>
  <sheetData>
    <row r="1" ht="18.75">
      <c r="A1" s="3" t="s">
        <v>26</v>
      </c>
    </row>
    <row r="2" ht="12.75">
      <c r="A2" s="1" t="s">
        <v>27</v>
      </c>
    </row>
    <row r="3" ht="9.75" customHeight="1" thickBot="1"/>
    <row r="4" spans="2:8" ht="13.5" thickBot="1">
      <c r="B4" s="128">
        <v>2007</v>
      </c>
      <c r="C4" s="127"/>
      <c r="D4" s="127"/>
      <c r="E4" s="127"/>
      <c r="F4" s="127"/>
      <c r="G4" s="127"/>
      <c r="H4" s="134"/>
    </row>
    <row r="5" spans="1:8" ht="30" customHeight="1" thickBot="1">
      <c r="A5" s="32" t="s">
        <v>28</v>
      </c>
      <c r="B5" s="49" t="s">
        <v>33</v>
      </c>
      <c r="C5" s="50" t="s">
        <v>34</v>
      </c>
      <c r="D5" s="49" t="s">
        <v>35</v>
      </c>
      <c r="E5" s="52" t="s">
        <v>36</v>
      </c>
      <c r="F5" s="52" t="s">
        <v>37</v>
      </c>
      <c r="G5" s="50" t="s">
        <v>38</v>
      </c>
      <c r="H5" s="25" t="s">
        <v>0</v>
      </c>
    </row>
    <row r="6" spans="1:8" ht="30" customHeight="1">
      <c r="A6" s="27" t="s">
        <v>4</v>
      </c>
      <c r="B6" s="4">
        <v>20</v>
      </c>
      <c r="C6" s="41">
        <v>1897</v>
      </c>
      <c r="D6" s="4">
        <v>3023</v>
      </c>
      <c r="E6" s="40">
        <v>2481</v>
      </c>
      <c r="F6" s="40">
        <v>54</v>
      </c>
      <c r="G6" s="41">
        <v>707</v>
      </c>
      <c r="H6" s="7">
        <f>SUM(D6:G6)</f>
        <v>6265</v>
      </c>
    </row>
    <row r="7" spans="1:8" ht="30" customHeight="1">
      <c r="A7" s="23" t="s">
        <v>29</v>
      </c>
      <c r="B7" s="5">
        <v>29</v>
      </c>
      <c r="C7" s="35">
        <v>2319</v>
      </c>
      <c r="D7" s="5">
        <v>2507</v>
      </c>
      <c r="E7" s="34">
        <v>2993</v>
      </c>
      <c r="F7" s="34">
        <v>35</v>
      </c>
      <c r="G7" s="35">
        <v>1339</v>
      </c>
      <c r="H7" s="8">
        <f aca="true" t="shared" si="0" ref="H7:H13">SUM(D7:G7)</f>
        <v>6874</v>
      </c>
    </row>
    <row r="8" spans="1:8" ht="30" customHeight="1">
      <c r="A8" s="23" t="s">
        <v>30</v>
      </c>
      <c r="B8" s="5">
        <v>8</v>
      </c>
      <c r="C8" s="35">
        <v>635</v>
      </c>
      <c r="D8" s="5">
        <v>597</v>
      </c>
      <c r="E8" s="34">
        <v>1010</v>
      </c>
      <c r="F8" s="34">
        <v>15</v>
      </c>
      <c r="G8" s="35">
        <v>505</v>
      </c>
      <c r="H8" s="8">
        <f t="shared" si="0"/>
        <v>2127</v>
      </c>
    </row>
    <row r="9" spans="1:8" ht="30" customHeight="1">
      <c r="A9" s="23" t="s">
        <v>31</v>
      </c>
      <c r="B9" s="5">
        <v>11</v>
      </c>
      <c r="C9" s="35">
        <v>437</v>
      </c>
      <c r="D9" s="5">
        <v>489</v>
      </c>
      <c r="E9" s="34">
        <v>308</v>
      </c>
      <c r="F9" s="34">
        <v>11</v>
      </c>
      <c r="G9" s="35">
        <v>202</v>
      </c>
      <c r="H9" s="8">
        <f t="shared" si="0"/>
        <v>1010</v>
      </c>
    </row>
    <row r="10" spans="1:8" ht="30" customHeight="1">
      <c r="A10" s="23" t="s">
        <v>6</v>
      </c>
      <c r="B10" s="5">
        <v>22</v>
      </c>
      <c r="C10" s="35">
        <v>1364</v>
      </c>
      <c r="D10" s="5">
        <v>1327</v>
      </c>
      <c r="E10" s="34">
        <v>1728</v>
      </c>
      <c r="F10" s="34">
        <v>23</v>
      </c>
      <c r="G10" s="35">
        <v>890</v>
      </c>
      <c r="H10" s="8">
        <f t="shared" si="0"/>
        <v>3968</v>
      </c>
    </row>
    <row r="11" spans="1:8" ht="30" customHeight="1">
      <c r="A11" s="24" t="s">
        <v>5</v>
      </c>
      <c r="B11" s="5">
        <v>18</v>
      </c>
      <c r="C11" s="35">
        <v>1339</v>
      </c>
      <c r="D11" s="5">
        <v>1303</v>
      </c>
      <c r="E11" s="34">
        <v>1748</v>
      </c>
      <c r="F11" s="34">
        <v>20</v>
      </c>
      <c r="G11" s="35">
        <v>531</v>
      </c>
      <c r="H11" s="8">
        <f t="shared" si="0"/>
        <v>3602</v>
      </c>
    </row>
    <row r="12" spans="1:8" ht="30" customHeight="1" thickBot="1">
      <c r="A12" s="104" t="s">
        <v>7</v>
      </c>
      <c r="B12" s="18">
        <v>19</v>
      </c>
      <c r="C12" s="37">
        <v>1435</v>
      </c>
      <c r="D12" s="18">
        <v>949</v>
      </c>
      <c r="E12" s="36">
        <v>1404</v>
      </c>
      <c r="F12" s="36">
        <v>27</v>
      </c>
      <c r="G12" s="37">
        <v>757</v>
      </c>
      <c r="H12" s="14">
        <f t="shared" si="0"/>
        <v>3137</v>
      </c>
    </row>
    <row r="13" spans="1:8" ht="30" customHeight="1" thickBot="1">
      <c r="A13" s="19" t="s">
        <v>32</v>
      </c>
      <c r="B13" s="15">
        <f aca="true" t="shared" si="1" ref="B13:G13">SUM(B6:B12)</f>
        <v>127</v>
      </c>
      <c r="C13" s="12">
        <f t="shared" si="1"/>
        <v>9426</v>
      </c>
      <c r="D13" s="15">
        <f t="shared" si="1"/>
        <v>10195</v>
      </c>
      <c r="E13" s="53">
        <f t="shared" si="1"/>
        <v>11672</v>
      </c>
      <c r="F13" s="53">
        <f t="shared" si="1"/>
        <v>185</v>
      </c>
      <c r="G13" s="70">
        <f t="shared" si="1"/>
        <v>4931</v>
      </c>
      <c r="H13" s="42">
        <f t="shared" si="0"/>
        <v>26983</v>
      </c>
    </row>
    <row r="14" ht="12.75">
      <c r="F14" s="108"/>
    </row>
  </sheetData>
  <mergeCells count="1">
    <mergeCell ref="B4:H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5" width="17.7109375" style="0" customWidth="1"/>
  </cols>
  <sheetData>
    <row r="1" spans="1:5" ht="18.75">
      <c r="A1" s="3" t="s">
        <v>71</v>
      </c>
      <c r="B1" s="20"/>
      <c r="C1" s="20"/>
      <c r="D1" s="20"/>
      <c r="E1" s="20"/>
    </row>
    <row r="2" spans="1:5" ht="12.75">
      <c r="A2" s="1" t="s">
        <v>70</v>
      </c>
      <c r="B2" s="20"/>
      <c r="C2" s="20"/>
      <c r="D2" s="20"/>
      <c r="E2" s="20"/>
    </row>
    <row r="3" spans="1:5" ht="13.5" thickBot="1">
      <c r="A3" s="20"/>
      <c r="B3" s="20"/>
      <c r="C3" s="20"/>
      <c r="D3" s="20"/>
      <c r="E3" s="20"/>
    </row>
    <row r="4" spans="1:5" ht="13.5" thickBot="1">
      <c r="A4" s="20"/>
      <c r="B4" s="137">
        <v>2007</v>
      </c>
      <c r="C4" s="138"/>
      <c r="D4" s="138"/>
      <c r="E4" s="139"/>
    </row>
    <row r="5" spans="1:5" ht="26.25" thickBot="1">
      <c r="A5" s="32" t="s">
        <v>72</v>
      </c>
      <c r="B5" s="46" t="s">
        <v>73</v>
      </c>
      <c r="C5" s="26" t="s">
        <v>74</v>
      </c>
      <c r="D5" s="71" t="s">
        <v>75</v>
      </c>
      <c r="E5" s="39" t="s">
        <v>76</v>
      </c>
    </row>
    <row r="6" spans="1:5" ht="12.75">
      <c r="A6" s="27" t="s">
        <v>77</v>
      </c>
      <c r="B6" s="115">
        <v>172</v>
      </c>
      <c r="C6" s="116">
        <v>50.5</v>
      </c>
      <c r="D6" s="117">
        <v>0</v>
      </c>
      <c r="E6" s="118">
        <f>SUM(B6:D6)</f>
        <v>222.5</v>
      </c>
    </row>
    <row r="7" spans="1:5" ht="12.75">
      <c r="A7" s="23" t="s">
        <v>78</v>
      </c>
      <c r="B7" s="59">
        <v>50.1</v>
      </c>
      <c r="C7" s="119">
        <v>11.6</v>
      </c>
      <c r="D7" s="60">
        <v>24.4</v>
      </c>
      <c r="E7" s="120">
        <f aca="true" t="shared" si="0" ref="E7:E13">SUM(B7:D7)</f>
        <v>86.1</v>
      </c>
    </row>
    <row r="8" spans="1:5" ht="12.75">
      <c r="A8" s="23" t="s">
        <v>79</v>
      </c>
      <c r="B8" s="59">
        <v>49.2</v>
      </c>
      <c r="C8" s="119">
        <v>5.9</v>
      </c>
      <c r="D8" s="60">
        <v>8</v>
      </c>
      <c r="E8" s="120">
        <f t="shared" si="0"/>
        <v>63.1</v>
      </c>
    </row>
    <row r="9" spans="1:5" ht="12.75">
      <c r="A9" s="23" t="s">
        <v>80</v>
      </c>
      <c r="B9" s="59">
        <v>4.1</v>
      </c>
      <c r="C9" s="119">
        <v>1.4</v>
      </c>
      <c r="D9" s="60">
        <v>3.3</v>
      </c>
      <c r="E9" s="120">
        <f t="shared" si="0"/>
        <v>8.8</v>
      </c>
    </row>
    <row r="10" spans="1:5" ht="12.75">
      <c r="A10" s="23" t="s">
        <v>81</v>
      </c>
      <c r="B10" s="59">
        <v>1.9</v>
      </c>
      <c r="C10" s="119">
        <v>0.5</v>
      </c>
      <c r="D10" s="60">
        <v>0</v>
      </c>
      <c r="E10" s="120">
        <f t="shared" si="0"/>
        <v>2.4</v>
      </c>
    </row>
    <row r="11" spans="1:5" ht="12.75">
      <c r="A11" s="23" t="s">
        <v>82</v>
      </c>
      <c r="B11" s="59">
        <v>72.9</v>
      </c>
      <c r="C11" s="119">
        <v>0</v>
      </c>
      <c r="D11" s="60">
        <v>62.1</v>
      </c>
      <c r="E11" s="120">
        <f t="shared" si="0"/>
        <v>135</v>
      </c>
    </row>
    <row r="12" spans="1:5" ht="12.75">
      <c r="A12" s="24" t="s">
        <v>1</v>
      </c>
      <c r="B12" s="59">
        <v>43.4</v>
      </c>
      <c r="C12" s="119">
        <v>0</v>
      </c>
      <c r="D12" s="60">
        <v>45.8</v>
      </c>
      <c r="E12" s="120">
        <f t="shared" si="0"/>
        <v>89.19999999999999</v>
      </c>
    </row>
    <row r="13" spans="1:5" ht="13.5" thickBot="1">
      <c r="A13" s="104" t="s">
        <v>83</v>
      </c>
      <c r="B13" s="105">
        <v>3.9</v>
      </c>
      <c r="C13" s="121">
        <v>0</v>
      </c>
      <c r="D13" s="122">
        <v>2.1</v>
      </c>
      <c r="E13" s="123">
        <f t="shared" si="0"/>
        <v>6</v>
      </c>
    </row>
    <row r="14" spans="1:5" ht="13.5" thickBot="1">
      <c r="A14" s="19" t="s">
        <v>0</v>
      </c>
      <c r="B14" s="106">
        <f>SUM(B6:B13)</f>
        <v>397.5</v>
      </c>
      <c r="C14" s="124">
        <f>SUM(C6:C13)</f>
        <v>69.9</v>
      </c>
      <c r="D14" s="125">
        <f>SUM(D6:D13)</f>
        <v>145.7</v>
      </c>
      <c r="E14" s="126">
        <f>SUM(E6:E13)</f>
        <v>613.1000000000001</v>
      </c>
    </row>
  </sheetData>
  <mergeCells count="1">
    <mergeCell ref="B4:E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3" width="8.7109375" style="1" customWidth="1"/>
    <col min="4" max="6" width="7.421875" style="1" customWidth="1"/>
    <col min="7" max="8" width="7.7109375" style="1" customWidth="1"/>
    <col min="9" max="14" width="9.8515625" style="1" customWidth="1"/>
    <col min="15" max="16384" width="9.140625" style="1" customWidth="1"/>
  </cols>
  <sheetData>
    <row r="1" ht="18.75">
      <c r="A1" s="3" t="s">
        <v>86</v>
      </c>
    </row>
    <row r="2" ht="12.75">
      <c r="A2" s="1" t="s">
        <v>39</v>
      </c>
    </row>
    <row r="3" ht="12.75">
      <c r="A3" s="2" t="s">
        <v>14</v>
      </c>
    </row>
    <row r="4" ht="9.75" customHeight="1" thickBot="1"/>
    <row r="5" spans="2:14" ht="13.5" thickBot="1">
      <c r="B5" s="128">
        <v>2006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34"/>
    </row>
    <row r="6" spans="1:14" ht="13.5" thickBot="1">
      <c r="A6" s="48" t="s">
        <v>40</v>
      </c>
      <c r="B6" s="49" t="s">
        <v>44</v>
      </c>
      <c r="C6" s="52" t="s">
        <v>45</v>
      </c>
      <c r="D6" s="52" t="s">
        <v>46</v>
      </c>
      <c r="E6" s="52" t="s">
        <v>47</v>
      </c>
      <c r="F6" s="52" t="s">
        <v>48</v>
      </c>
      <c r="G6" s="52" t="s">
        <v>49</v>
      </c>
      <c r="H6" s="52" t="s">
        <v>50</v>
      </c>
      <c r="I6" s="52" t="s">
        <v>51</v>
      </c>
      <c r="J6" s="52" t="s">
        <v>52</v>
      </c>
      <c r="K6" s="52" t="s">
        <v>53</v>
      </c>
      <c r="L6" s="52" t="s">
        <v>54</v>
      </c>
      <c r="M6" s="50" t="s">
        <v>55</v>
      </c>
      <c r="N6" s="25" t="s">
        <v>84</v>
      </c>
    </row>
    <row r="7" spans="1:14" ht="12.75">
      <c r="A7" s="62" t="s">
        <v>41</v>
      </c>
      <c r="B7" s="10">
        <v>530</v>
      </c>
      <c r="C7" s="40">
        <v>397</v>
      </c>
      <c r="D7" s="40">
        <v>538</v>
      </c>
      <c r="E7" s="40">
        <v>525</v>
      </c>
      <c r="F7" s="40">
        <v>1307</v>
      </c>
      <c r="G7" s="40">
        <v>4214</v>
      </c>
      <c r="H7" s="40">
        <v>3133</v>
      </c>
      <c r="I7" s="40">
        <v>2604</v>
      </c>
      <c r="J7" s="40">
        <v>3483</v>
      </c>
      <c r="K7" s="40">
        <v>1663</v>
      </c>
      <c r="L7" s="40">
        <v>554</v>
      </c>
      <c r="M7" s="41">
        <v>790</v>
      </c>
      <c r="N7" s="7">
        <f>SUM(B7:M7)</f>
        <v>19738</v>
      </c>
    </row>
    <row r="8" spans="1:14" ht="12.75">
      <c r="A8" s="29" t="s">
        <v>42</v>
      </c>
      <c r="B8" s="17">
        <v>3281</v>
      </c>
      <c r="C8" s="34">
        <v>2925</v>
      </c>
      <c r="D8" s="34">
        <v>2725</v>
      </c>
      <c r="E8" s="34">
        <v>2989</v>
      </c>
      <c r="F8" s="34">
        <v>2532</v>
      </c>
      <c r="G8" s="34">
        <v>2858</v>
      </c>
      <c r="H8" s="34">
        <v>3977</v>
      </c>
      <c r="I8" s="34">
        <v>5600</v>
      </c>
      <c r="J8" s="34">
        <v>2832</v>
      </c>
      <c r="K8" s="34">
        <v>2382</v>
      </c>
      <c r="L8" s="34">
        <v>2230</v>
      </c>
      <c r="M8" s="35">
        <v>3112</v>
      </c>
      <c r="N8" s="8">
        <f>SUM(B8:M8)</f>
        <v>37443</v>
      </c>
    </row>
    <row r="9" spans="1:14" ht="13.5" thickBot="1">
      <c r="A9" s="61" t="s">
        <v>43</v>
      </c>
      <c r="B9" s="11">
        <v>66</v>
      </c>
      <c r="C9" s="36">
        <v>70</v>
      </c>
      <c r="D9" s="36">
        <v>104</v>
      </c>
      <c r="E9" s="36">
        <v>87</v>
      </c>
      <c r="F9" s="36">
        <v>115</v>
      </c>
      <c r="G9" s="36">
        <v>128</v>
      </c>
      <c r="H9" s="36">
        <v>57</v>
      </c>
      <c r="I9" s="36">
        <v>57</v>
      </c>
      <c r="J9" s="36">
        <v>105</v>
      </c>
      <c r="K9" s="36">
        <v>86</v>
      </c>
      <c r="L9" s="36">
        <v>77</v>
      </c>
      <c r="M9" s="37">
        <v>80</v>
      </c>
      <c r="N9" s="9">
        <f>SUM(B9:M9)</f>
        <v>1032</v>
      </c>
    </row>
    <row r="10" spans="1:14" ht="13.5" thickBot="1">
      <c r="A10" s="63" t="s">
        <v>0</v>
      </c>
      <c r="B10" s="15">
        <f>SUM(B7:B9)</f>
        <v>3877</v>
      </c>
      <c r="C10" s="53">
        <f aca="true" t="shared" si="0" ref="C10:M10">SUM(C7:C9)</f>
        <v>3392</v>
      </c>
      <c r="D10" s="53">
        <f t="shared" si="0"/>
        <v>3367</v>
      </c>
      <c r="E10" s="53">
        <f t="shared" si="0"/>
        <v>3601</v>
      </c>
      <c r="F10" s="53">
        <f t="shared" si="0"/>
        <v>3954</v>
      </c>
      <c r="G10" s="53">
        <f t="shared" si="0"/>
        <v>7200</v>
      </c>
      <c r="H10" s="53">
        <f t="shared" si="0"/>
        <v>7167</v>
      </c>
      <c r="I10" s="53">
        <f t="shared" si="0"/>
        <v>8261</v>
      </c>
      <c r="J10" s="53">
        <f t="shared" si="0"/>
        <v>6420</v>
      </c>
      <c r="K10" s="53">
        <f t="shared" si="0"/>
        <v>4131</v>
      </c>
      <c r="L10" s="53">
        <f t="shared" si="0"/>
        <v>2861</v>
      </c>
      <c r="M10" s="70">
        <f t="shared" si="0"/>
        <v>3982</v>
      </c>
      <c r="N10" s="91">
        <f>SUM(N7:N9)</f>
        <v>58213</v>
      </c>
    </row>
    <row r="11" spans="2:14" ht="13.5" thickBot="1">
      <c r="B11" s="128">
        <v>2007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4"/>
    </row>
    <row r="12" spans="1:14" ht="13.5" thickBot="1">
      <c r="A12" s="48" t="s">
        <v>40</v>
      </c>
      <c r="B12" s="49" t="s">
        <v>44</v>
      </c>
      <c r="C12" s="52" t="s">
        <v>45</v>
      </c>
      <c r="D12" s="52" t="s">
        <v>46</v>
      </c>
      <c r="E12" s="52" t="s">
        <v>47</v>
      </c>
      <c r="F12" s="52" t="s">
        <v>48</v>
      </c>
      <c r="G12" s="52" t="s">
        <v>49</v>
      </c>
      <c r="H12" s="52" t="s">
        <v>50</v>
      </c>
      <c r="I12" s="52" t="s">
        <v>51</v>
      </c>
      <c r="J12" s="52" t="s">
        <v>52</v>
      </c>
      <c r="K12" s="52" t="s">
        <v>53</v>
      </c>
      <c r="L12" s="52" t="s">
        <v>54</v>
      </c>
      <c r="M12" s="50" t="s">
        <v>55</v>
      </c>
      <c r="N12" s="25" t="s">
        <v>56</v>
      </c>
    </row>
    <row r="13" spans="1:14" ht="12.75">
      <c r="A13" s="62" t="s">
        <v>41</v>
      </c>
      <c r="B13" s="10">
        <v>732</v>
      </c>
      <c r="C13" s="40">
        <v>369</v>
      </c>
      <c r="D13" s="40">
        <v>513</v>
      </c>
      <c r="E13" s="40">
        <v>490</v>
      </c>
      <c r="F13" s="40">
        <v>1199</v>
      </c>
      <c r="G13" s="40">
        <v>3760</v>
      </c>
      <c r="H13" s="40">
        <v>4159</v>
      </c>
      <c r="I13" s="40">
        <v>3381</v>
      </c>
      <c r="J13" s="40">
        <v>2720</v>
      </c>
      <c r="K13" s="40">
        <v>2767</v>
      </c>
      <c r="L13" s="40">
        <v>1265</v>
      </c>
      <c r="M13" s="41">
        <v>499</v>
      </c>
      <c r="N13" s="7">
        <f>SUM(B13:M13)</f>
        <v>21854</v>
      </c>
    </row>
    <row r="14" spans="1:14" ht="12.75">
      <c r="A14" s="29" t="s">
        <v>42</v>
      </c>
      <c r="B14" s="17">
        <v>2929</v>
      </c>
      <c r="C14" s="34">
        <v>2700</v>
      </c>
      <c r="D14" s="34">
        <v>2704</v>
      </c>
      <c r="E14" s="34">
        <v>2739</v>
      </c>
      <c r="F14" s="34">
        <v>3028</v>
      </c>
      <c r="G14" s="34">
        <v>3368</v>
      </c>
      <c r="H14" s="34">
        <v>2917</v>
      </c>
      <c r="I14" s="34">
        <v>3126</v>
      </c>
      <c r="J14" s="34">
        <v>2835</v>
      </c>
      <c r="K14" s="34">
        <v>2650</v>
      </c>
      <c r="L14" s="34">
        <v>2538</v>
      </c>
      <c r="M14" s="35">
        <v>2505</v>
      </c>
      <c r="N14" s="8">
        <f>SUM(B14:M14)</f>
        <v>34039</v>
      </c>
    </row>
    <row r="15" spans="1:14" ht="13.5" thickBot="1">
      <c r="A15" s="61" t="s">
        <v>43</v>
      </c>
      <c r="B15" s="11">
        <v>52</v>
      </c>
      <c r="C15" s="36">
        <v>64</v>
      </c>
      <c r="D15" s="36">
        <v>54</v>
      </c>
      <c r="E15" s="36">
        <v>87</v>
      </c>
      <c r="F15" s="36">
        <v>80</v>
      </c>
      <c r="G15" s="36">
        <v>71</v>
      </c>
      <c r="H15" s="36">
        <v>74</v>
      </c>
      <c r="I15" s="36">
        <v>87</v>
      </c>
      <c r="J15" s="36">
        <v>80</v>
      </c>
      <c r="K15" s="36">
        <v>96</v>
      </c>
      <c r="L15" s="36">
        <v>96</v>
      </c>
      <c r="M15" s="37">
        <v>64</v>
      </c>
      <c r="N15" s="9">
        <f>SUM(B15:M15)</f>
        <v>905</v>
      </c>
    </row>
    <row r="16" spans="1:14" ht="13.5" thickBot="1">
      <c r="A16" s="63" t="s">
        <v>0</v>
      </c>
      <c r="B16" s="15">
        <f aca="true" t="shared" si="1" ref="B16:N16">SUM(B13:B15)</f>
        <v>3713</v>
      </c>
      <c r="C16" s="53">
        <f t="shared" si="1"/>
        <v>3133</v>
      </c>
      <c r="D16" s="53">
        <f t="shared" si="1"/>
        <v>3271</v>
      </c>
      <c r="E16" s="53">
        <f t="shared" si="1"/>
        <v>3316</v>
      </c>
      <c r="F16" s="53">
        <f t="shared" si="1"/>
        <v>4307</v>
      </c>
      <c r="G16" s="53">
        <f t="shared" si="1"/>
        <v>7199</v>
      </c>
      <c r="H16" s="53">
        <f t="shared" si="1"/>
        <v>7150</v>
      </c>
      <c r="I16" s="53">
        <f t="shared" si="1"/>
        <v>6594</v>
      </c>
      <c r="J16" s="53">
        <f t="shared" si="1"/>
        <v>5635</v>
      </c>
      <c r="K16" s="53">
        <f t="shared" si="1"/>
        <v>5513</v>
      </c>
      <c r="L16" s="53">
        <f t="shared" si="1"/>
        <v>3899</v>
      </c>
      <c r="M16" s="70">
        <f t="shared" si="1"/>
        <v>3068</v>
      </c>
      <c r="N16" s="91">
        <f t="shared" si="1"/>
        <v>56798</v>
      </c>
    </row>
    <row r="18" spans="1:12" ht="18.75">
      <c r="A18" s="3" t="s">
        <v>88</v>
      </c>
      <c r="L18" s="108"/>
    </row>
    <row r="19" ht="12.75">
      <c r="A19" s="1" t="s">
        <v>39</v>
      </c>
    </row>
    <row r="20" ht="12.75">
      <c r="A20" s="2" t="s">
        <v>14</v>
      </c>
    </row>
    <row r="21" ht="9.75" customHeight="1" thickBot="1">
      <c r="A21" s="2"/>
    </row>
    <row r="22" spans="2:14" ht="13.5" thickBot="1">
      <c r="B22" s="128">
        <v>2006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34"/>
    </row>
    <row r="23" spans="1:14" ht="13.5" thickBot="1">
      <c r="A23" s="48" t="s">
        <v>40</v>
      </c>
      <c r="B23" s="49" t="s">
        <v>44</v>
      </c>
      <c r="C23" s="52" t="s">
        <v>45</v>
      </c>
      <c r="D23" s="52" t="s">
        <v>46</v>
      </c>
      <c r="E23" s="52" t="s">
        <v>47</v>
      </c>
      <c r="F23" s="52" t="s">
        <v>48</v>
      </c>
      <c r="G23" s="52" t="s">
        <v>49</v>
      </c>
      <c r="H23" s="52" t="s">
        <v>50</v>
      </c>
      <c r="I23" s="52" t="s">
        <v>51</v>
      </c>
      <c r="J23" s="52" t="s">
        <v>52</v>
      </c>
      <c r="K23" s="52" t="s">
        <v>53</v>
      </c>
      <c r="L23" s="52" t="s">
        <v>54</v>
      </c>
      <c r="M23" s="50" t="s">
        <v>55</v>
      </c>
      <c r="N23" s="25" t="s">
        <v>56</v>
      </c>
    </row>
    <row r="24" spans="1:14" ht="12.75">
      <c r="A24" s="62" t="s">
        <v>57</v>
      </c>
      <c r="B24" s="4">
        <v>44</v>
      </c>
      <c r="C24" s="40">
        <v>49</v>
      </c>
      <c r="D24" s="40">
        <v>67</v>
      </c>
      <c r="E24" s="40">
        <v>43</v>
      </c>
      <c r="F24" s="40">
        <v>33</v>
      </c>
      <c r="G24" s="40">
        <v>17</v>
      </c>
      <c r="H24" s="40">
        <v>7</v>
      </c>
      <c r="I24" s="40">
        <v>3</v>
      </c>
      <c r="J24" s="40">
        <v>6</v>
      </c>
      <c r="K24" s="40">
        <v>9</v>
      </c>
      <c r="L24" s="40">
        <v>14</v>
      </c>
      <c r="M24" s="41">
        <v>1</v>
      </c>
      <c r="N24" s="7">
        <f aca="true" t="shared" si="2" ref="N24:N29">SUM(B24:M24)</f>
        <v>293</v>
      </c>
    </row>
    <row r="25" spans="1:14" ht="13.5" thickBot="1">
      <c r="A25" s="61" t="s">
        <v>58</v>
      </c>
      <c r="B25" s="43">
        <v>2675</v>
      </c>
      <c r="C25" s="44">
        <v>2914</v>
      </c>
      <c r="D25" s="44">
        <v>2827</v>
      </c>
      <c r="E25" s="44">
        <v>1911</v>
      </c>
      <c r="F25" s="44">
        <v>1227</v>
      </c>
      <c r="G25" s="44">
        <v>686</v>
      </c>
      <c r="H25" s="44">
        <v>129</v>
      </c>
      <c r="I25" s="44">
        <v>48</v>
      </c>
      <c r="J25" s="44">
        <v>123</v>
      </c>
      <c r="K25" s="44">
        <v>313</v>
      </c>
      <c r="L25" s="44">
        <v>377</v>
      </c>
      <c r="M25" s="45">
        <v>7</v>
      </c>
      <c r="N25" s="9">
        <f t="shared" si="2"/>
        <v>13237</v>
      </c>
    </row>
    <row r="26" spans="1:14" ht="12.75">
      <c r="A26" s="62" t="s">
        <v>59</v>
      </c>
      <c r="B26" s="4">
        <v>3</v>
      </c>
      <c r="C26" s="40">
        <v>18</v>
      </c>
      <c r="D26" s="40">
        <v>8</v>
      </c>
      <c r="E26" s="40">
        <v>8</v>
      </c>
      <c r="F26" s="40">
        <v>12</v>
      </c>
      <c r="G26" s="40">
        <v>4</v>
      </c>
      <c r="H26" s="40">
        <v>3</v>
      </c>
      <c r="I26" s="40">
        <v>0</v>
      </c>
      <c r="J26" s="40">
        <v>1</v>
      </c>
      <c r="K26" s="40">
        <v>2</v>
      </c>
      <c r="L26" s="40">
        <v>2</v>
      </c>
      <c r="M26" s="41">
        <v>0</v>
      </c>
      <c r="N26" s="7">
        <f t="shared" si="2"/>
        <v>61</v>
      </c>
    </row>
    <row r="27" spans="1:14" ht="13.5" thickBot="1">
      <c r="A27" s="54" t="s">
        <v>58</v>
      </c>
      <c r="B27" s="18">
        <v>80</v>
      </c>
      <c r="C27" s="36">
        <v>947</v>
      </c>
      <c r="D27" s="36">
        <v>1193</v>
      </c>
      <c r="E27" s="36">
        <v>456</v>
      </c>
      <c r="F27" s="36">
        <v>1279</v>
      </c>
      <c r="G27" s="36">
        <v>285</v>
      </c>
      <c r="H27" s="36">
        <v>467</v>
      </c>
      <c r="I27" s="36">
        <v>0</v>
      </c>
      <c r="J27" s="36">
        <v>250</v>
      </c>
      <c r="K27" s="36">
        <v>150</v>
      </c>
      <c r="L27" s="36">
        <v>75</v>
      </c>
      <c r="M27" s="37">
        <v>0</v>
      </c>
      <c r="N27" s="9">
        <f t="shared" si="2"/>
        <v>5182</v>
      </c>
    </row>
    <row r="28" spans="1:14" ht="12.75">
      <c r="A28" s="62" t="s">
        <v>60</v>
      </c>
      <c r="B28" s="10">
        <v>5</v>
      </c>
      <c r="C28" s="40">
        <v>3</v>
      </c>
      <c r="D28" s="40">
        <v>6</v>
      </c>
      <c r="E28" s="40">
        <v>6</v>
      </c>
      <c r="F28" s="40">
        <v>4</v>
      </c>
      <c r="G28" s="40">
        <v>1</v>
      </c>
      <c r="H28" s="40">
        <v>1</v>
      </c>
      <c r="I28" s="40">
        <v>1</v>
      </c>
      <c r="J28" s="40">
        <v>1</v>
      </c>
      <c r="K28" s="40">
        <v>1</v>
      </c>
      <c r="L28" s="40">
        <v>2</v>
      </c>
      <c r="M28" s="67">
        <v>0</v>
      </c>
      <c r="N28" s="92">
        <f t="shared" si="2"/>
        <v>31</v>
      </c>
    </row>
    <row r="29" spans="1:14" ht="13.5" thickBot="1">
      <c r="A29" s="61" t="s">
        <v>58</v>
      </c>
      <c r="B29" s="11">
        <v>443</v>
      </c>
      <c r="C29" s="36">
        <v>365</v>
      </c>
      <c r="D29" s="36">
        <v>390</v>
      </c>
      <c r="E29" s="36">
        <v>461</v>
      </c>
      <c r="F29" s="36">
        <v>463</v>
      </c>
      <c r="G29" s="36">
        <v>150</v>
      </c>
      <c r="H29" s="36">
        <v>50</v>
      </c>
      <c r="I29" s="36">
        <v>50</v>
      </c>
      <c r="J29" s="36">
        <v>40</v>
      </c>
      <c r="K29" s="36">
        <v>20</v>
      </c>
      <c r="L29" s="36">
        <v>250</v>
      </c>
      <c r="M29" s="69">
        <v>0</v>
      </c>
      <c r="N29" s="93">
        <f t="shared" si="2"/>
        <v>2682</v>
      </c>
    </row>
    <row r="30" spans="1:14" ht="12.75">
      <c r="A30" s="65" t="s">
        <v>61</v>
      </c>
      <c r="B30" s="94">
        <f>B24+B26+B28</f>
        <v>52</v>
      </c>
      <c r="C30" s="95">
        <f aca="true" t="shared" si="3" ref="C30:N30">C24+C26+C28</f>
        <v>70</v>
      </c>
      <c r="D30" s="95">
        <f t="shared" si="3"/>
        <v>81</v>
      </c>
      <c r="E30" s="95">
        <f t="shared" si="3"/>
        <v>57</v>
      </c>
      <c r="F30" s="95">
        <f t="shared" si="3"/>
        <v>49</v>
      </c>
      <c r="G30" s="95">
        <f t="shared" si="3"/>
        <v>22</v>
      </c>
      <c r="H30" s="95">
        <f t="shared" si="3"/>
        <v>11</v>
      </c>
      <c r="I30" s="95">
        <f t="shared" si="3"/>
        <v>4</v>
      </c>
      <c r="J30" s="95">
        <f t="shared" si="3"/>
        <v>8</v>
      </c>
      <c r="K30" s="95">
        <f t="shared" si="3"/>
        <v>12</v>
      </c>
      <c r="L30" s="95">
        <f t="shared" si="3"/>
        <v>18</v>
      </c>
      <c r="M30" s="98">
        <f t="shared" si="3"/>
        <v>1</v>
      </c>
      <c r="N30" s="100">
        <f t="shared" si="3"/>
        <v>385</v>
      </c>
    </row>
    <row r="31" spans="1:14" ht="13.5" thickBot="1">
      <c r="A31" s="56" t="s">
        <v>62</v>
      </c>
      <c r="B31" s="96">
        <f>B25+B27+B29</f>
        <v>3198</v>
      </c>
      <c r="C31" s="97">
        <f aca="true" t="shared" si="4" ref="C31:N31">C25+C27+C29</f>
        <v>4226</v>
      </c>
      <c r="D31" s="97">
        <f t="shared" si="4"/>
        <v>4410</v>
      </c>
      <c r="E31" s="97">
        <f t="shared" si="4"/>
        <v>2828</v>
      </c>
      <c r="F31" s="97">
        <f t="shared" si="4"/>
        <v>2969</v>
      </c>
      <c r="G31" s="97">
        <f t="shared" si="4"/>
        <v>1121</v>
      </c>
      <c r="H31" s="97">
        <f t="shared" si="4"/>
        <v>646</v>
      </c>
      <c r="I31" s="97">
        <f t="shared" si="4"/>
        <v>98</v>
      </c>
      <c r="J31" s="97">
        <f t="shared" si="4"/>
        <v>413</v>
      </c>
      <c r="K31" s="97">
        <f t="shared" si="4"/>
        <v>483</v>
      </c>
      <c r="L31" s="97">
        <f t="shared" si="4"/>
        <v>702</v>
      </c>
      <c r="M31" s="99">
        <f t="shared" si="4"/>
        <v>7</v>
      </c>
      <c r="N31" s="101">
        <f t="shared" si="4"/>
        <v>21101</v>
      </c>
    </row>
  </sheetData>
  <mergeCells count="3">
    <mergeCell ref="B5:N5"/>
    <mergeCell ref="B22:N22"/>
    <mergeCell ref="B11:N1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B15"/>
  <sheetViews>
    <sheetView workbookViewId="0" topLeftCell="A1">
      <selection activeCell="A28" sqref="A28"/>
    </sheetView>
  </sheetViews>
  <sheetFormatPr defaultColWidth="9.140625" defaultRowHeight="12.75"/>
  <cols>
    <col min="1" max="1" width="30.8515625" style="0" customWidth="1"/>
    <col min="2" max="2" width="18.57421875" style="0" customWidth="1"/>
  </cols>
  <sheetData>
    <row r="1" spans="1:2" ht="18.75">
      <c r="A1" s="3" t="s">
        <v>87</v>
      </c>
      <c r="B1" s="1"/>
    </row>
    <row r="2" spans="1:2" ht="12.75">
      <c r="A2" s="1" t="s">
        <v>39</v>
      </c>
      <c r="B2" s="1"/>
    </row>
    <row r="3" spans="1:2" ht="12.75">
      <c r="A3" s="2" t="s">
        <v>14</v>
      </c>
      <c r="B3" s="1"/>
    </row>
    <row r="4" spans="1:2" ht="13.5" thickBot="1">
      <c r="A4" s="1"/>
      <c r="B4" s="1"/>
    </row>
    <row r="5" spans="1:2" ht="13.5" thickBot="1">
      <c r="A5" s="1"/>
      <c r="B5" s="6">
        <v>2007</v>
      </c>
    </row>
    <row r="6" spans="1:2" ht="13.5" thickBot="1">
      <c r="A6" s="103" t="s">
        <v>63</v>
      </c>
      <c r="B6" s="39" t="s">
        <v>16</v>
      </c>
    </row>
    <row r="7" spans="1:2" ht="12.75">
      <c r="A7" s="65" t="s">
        <v>64</v>
      </c>
      <c r="B7" s="102">
        <v>110</v>
      </c>
    </row>
    <row r="8" spans="1:2" ht="12.75">
      <c r="A8" s="55" t="s">
        <v>65</v>
      </c>
      <c r="B8" s="22">
        <v>10</v>
      </c>
    </row>
    <row r="9" spans="1:2" ht="12.75">
      <c r="A9" s="55" t="s">
        <v>66</v>
      </c>
      <c r="B9" s="22">
        <v>205</v>
      </c>
    </row>
    <row r="10" spans="1:2" ht="12.75">
      <c r="A10" s="55" t="s">
        <v>41</v>
      </c>
      <c r="B10" s="22">
        <v>5</v>
      </c>
    </row>
    <row r="11" spans="1:2" ht="12.75">
      <c r="A11" s="55" t="s">
        <v>57</v>
      </c>
      <c r="B11" s="22">
        <v>287</v>
      </c>
    </row>
    <row r="12" spans="1:2" ht="12.75">
      <c r="A12" s="55" t="s">
        <v>67</v>
      </c>
      <c r="B12" s="22">
        <v>170</v>
      </c>
    </row>
    <row r="13" spans="1:2" ht="12.75">
      <c r="A13" s="55" t="s">
        <v>68</v>
      </c>
      <c r="B13" s="22">
        <v>1</v>
      </c>
    </row>
    <row r="14" spans="1:2" ht="13.5" thickBot="1">
      <c r="A14" s="66" t="s">
        <v>69</v>
      </c>
      <c r="B14" s="38">
        <v>35</v>
      </c>
    </row>
    <row r="15" spans="1:2" ht="13.5" thickBot="1">
      <c r="A15" s="19" t="s">
        <v>0</v>
      </c>
      <c r="B15" s="13">
        <f>SUM(B7:B14)</f>
        <v>823</v>
      </c>
    </row>
  </sheetData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2010-04-12T12:16:54Z</dcterms:modified>
  <cp:category/>
  <cp:version/>
  <cp:contentType/>
  <cp:contentStatus/>
</cp:coreProperties>
</file>