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10" windowHeight="6210" tabRatio="844" activeTab="0"/>
  </bookViews>
  <sheets>
    <sheet name="فهرس" sheetId="1" r:id="rId1"/>
    <sheet name="1-4" sheetId="2" r:id="rId2"/>
  </sheets>
  <definedNames/>
  <calcPr fullCalcOnLoad="1"/>
</workbook>
</file>

<file path=xl/sharedStrings.xml><?xml version="1.0" encoding="utf-8"?>
<sst xmlns="http://schemas.openxmlformats.org/spreadsheetml/2006/main" count="75" uniqueCount="35">
  <si>
    <t xml:space="preserve">المجموع
Total </t>
  </si>
  <si>
    <t>المحافظة                               نوع المستشفى
Hospital type                          Mohafaza</t>
  </si>
  <si>
    <t xml:space="preserve"> المستشفيات العامة 
Public Hospitals </t>
  </si>
  <si>
    <t xml:space="preserve"> المستشفيات الخاصة
Private Hospitals  </t>
  </si>
  <si>
    <t xml:space="preserve">بيروت
Beirut </t>
  </si>
  <si>
    <t xml:space="preserve">جبل لبنان
Lebanon mount
 </t>
  </si>
  <si>
    <t xml:space="preserve">لبنان الشمالي
North of Lebanon </t>
  </si>
  <si>
    <t xml:space="preserve">لبنان الجنوبي
South of Lebanon </t>
  </si>
  <si>
    <t>البقاع
Beqaa</t>
  </si>
  <si>
    <t xml:space="preserve">النبطية
Nabatiyi 
</t>
  </si>
  <si>
    <t>* الجنوب والنبطية</t>
  </si>
  <si>
    <t xml:space="preserve">المجموع
Total  </t>
  </si>
  <si>
    <t xml:space="preserve">المصدر: وزارة الصحة العامة
Source: Public Health Ministry </t>
  </si>
  <si>
    <t>الصحة 
Health</t>
  </si>
  <si>
    <t>عدد الأسرة</t>
  </si>
  <si>
    <t>الشمال</t>
  </si>
  <si>
    <t>البقاع</t>
  </si>
  <si>
    <t>جبل لبنان</t>
  </si>
  <si>
    <t>بيروت</t>
  </si>
  <si>
    <t>الحكومية</t>
  </si>
  <si>
    <t>الخاصة</t>
  </si>
  <si>
    <t>المجموع</t>
  </si>
  <si>
    <t>&gt;200</t>
  </si>
  <si>
    <t>200-101</t>
  </si>
  <si>
    <t>55-51</t>
  </si>
  <si>
    <t>&lt;50</t>
  </si>
  <si>
    <t>جدول 4: عدد المستشفيات الخاصة والحكومية بالنسبة لعدد الأسرة بحسب المحافظة  للعام 2016</t>
  </si>
  <si>
    <t xml:space="preserve">لبنان الجنوبي *
South of Lebanon </t>
  </si>
  <si>
    <t xml:space="preserve"> جدول 1: عدد المستشفيات الخاصة والعامة المتعاقدة مع وزارة الصحة  بحسب المحافظة للعام 2016
Table 1 : The number of private and public hospitals under contract with the Ministry of Health by Mohafaza for 2016 </t>
  </si>
  <si>
    <t xml:space="preserve"> جدول 2: عدد الاسرة في المستشفيات الخاصة والعامة العاملة المتعاقدة مع وزارة الصحة  بحسب المحافظة للعام 2016
Table 2 : Number of  beds in private  and public hospitals dealing with Health Ministry according to Mohafaza for 2016 </t>
  </si>
  <si>
    <t>جدول 3: عدد المرضى المعالجين على نفقة وزارة الصحة العامة في المستشفيات الخاصة والعامة المتعاقدة مع وزارة الصحة بحسب المحافظة  للعام 2016
Table 3 : Number of patients treated at the expense of the Ministry of Public Health in private and public hospitals under contract with the Ministry of Health, according to Mohafaza for 2016</t>
  </si>
  <si>
    <t>Table 4: Number of private and public hospitals according to  the number of beds by Mohafaza for 2016</t>
  </si>
  <si>
    <t xml:space="preserve"> نوع المستشفى
Hospital type</t>
  </si>
  <si>
    <t>المحافظة   Mohafaza</t>
  </si>
  <si>
    <t>صفحة :2
sheet :2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</si>
</sst>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0.0%"/>
    <numFmt numFmtId="181" formatCode="_(* #,##0_);_(* \(#,##0\);_(* &quot;-&quot;??_);_(@_)"/>
    <numFmt numFmtId="182" formatCode="0.0"/>
    <numFmt numFmtId="183" formatCode="_(* #,##0.0_);_(* \(#,##0.0\);_(* &quot;-&quot;??_);_(@_)"/>
    <numFmt numFmtId="184" formatCode="[$-3001]dd\ mmmm\,\ yyyy"/>
    <numFmt numFmtId="185" formatCode="[$-F800]dddd\,\ mmmm\ dd\,\ yyyy"/>
    <numFmt numFmtId="186" formatCode="[$-20A0000]d\ mmmm\ yyyy;@"/>
    <numFmt numFmtId="187" formatCode="[$-3001]hh:mm:ss\ AM/PM"/>
    <numFmt numFmtId="188" formatCode="_-* #,##0.0_-;_-* #,##0.0\-;_-* &quot;-&quot;??_-;_-@_-"/>
    <numFmt numFmtId="189" formatCode="_-* #,##0_-;_-* #,##0\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"/>
    <numFmt numFmtId="195" formatCode="[$-409]dddd\,\ mmmm\ dd\,\ yyyy"/>
    <numFmt numFmtId="196" formatCode="[$-409]h:mm:ss\ AM/PM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63"/>
      <name val="Arial"/>
      <family val="2"/>
    </font>
    <font>
      <b/>
      <sz val="14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4"/>
      <color theme="1"/>
      <name val="Times New Roman"/>
      <family val="1"/>
    </font>
    <font>
      <b/>
      <sz val="12"/>
      <color rgb="FF222222"/>
      <name val="Arial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vertical="center" wrapText="1" readingOrder="1"/>
    </xf>
    <xf numFmtId="0" fontId="46" fillId="0" borderId="0" xfId="0" applyFont="1" applyAlignment="1">
      <alignment/>
    </xf>
    <xf numFmtId="12" fontId="47" fillId="33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6" fillId="0" borderId="0" xfId="0" applyFont="1" applyAlignment="1">
      <alignment horizontal="right" readingOrder="2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 horizontal="right"/>
    </xf>
    <xf numFmtId="0" fontId="27" fillId="0" borderId="32" xfId="41" applyFont="1" applyFill="1" applyBorder="1" applyAlignment="1">
      <alignment horizontal="center" vertical="center"/>
    </xf>
    <xf numFmtId="0" fontId="49" fillId="0" borderId="33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/>
    </xf>
    <xf numFmtId="0" fontId="27" fillId="0" borderId="0" xfId="41" applyFont="1" applyFill="1" applyBorder="1" applyAlignment="1">
      <alignment vertical="center"/>
    </xf>
    <xf numFmtId="0" fontId="49" fillId="0" borderId="34" xfId="0" applyFont="1" applyBorder="1" applyAlignment="1">
      <alignment horizontal="center"/>
    </xf>
    <xf numFmtId="0" fontId="47" fillId="0" borderId="0" xfId="0" applyFont="1" applyAlignment="1">
      <alignment horizontal="right" vertical="center" wrapText="1"/>
    </xf>
    <xf numFmtId="0" fontId="27" fillId="0" borderId="32" xfId="41" applyFont="1" applyFill="1" applyBorder="1" applyAlignment="1">
      <alignment vertical="center"/>
    </xf>
    <xf numFmtId="0" fontId="51" fillId="0" borderId="3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7" fillId="0" borderId="32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47" fillId="34" borderId="32" xfId="0" applyFont="1" applyFill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horizontal="right"/>
    </xf>
    <xf numFmtId="0" fontId="47" fillId="35" borderId="0" xfId="0" applyFont="1" applyFill="1" applyAlignment="1">
      <alignment horizontal="right" vertical="center" wrapText="1"/>
    </xf>
    <xf numFmtId="0" fontId="27" fillId="0" borderId="32" xfId="41" applyFont="1" applyFill="1" applyBorder="1" applyAlignment="1">
      <alignment horizontal="center" vertical="center"/>
    </xf>
    <xf numFmtId="0" fontId="27" fillId="0" borderId="32" xfId="41" applyFont="1" applyFill="1" applyBorder="1" applyAlignment="1">
      <alignment horizontal="center" vertical="center" wrapText="1"/>
    </xf>
    <xf numFmtId="12" fontId="47" fillId="0" borderId="35" xfId="0" applyNumberFormat="1" applyFont="1" applyFill="1" applyBorder="1" applyAlignment="1">
      <alignment horizontal="center" vertical="center" wrapText="1"/>
    </xf>
    <xf numFmtId="12" fontId="47" fillId="0" borderId="33" xfId="0" applyNumberFormat="1" applyFont="1" applyFill="1" applyBorder="1" applyAlignment="1">
      <alignment horizontal="center" vertical="center" wrapText="1"/>
    </xf>
    <xf numFmtId="0" fontId="27" fillId="0" borderId="35" xfId="41" applyFont="1" applyFill="1" applyBorder="1" applyAlignment="1">
      <alignment horizontal="center" vertical="center"/>
    </xf>
    <xf numFmtId="0" fontId="27" fillId="0" borderId="33" xfId="41" applyFont="1" applyFill="1" applyBorder="1" applyAlignment="1">
      <alignment horizontal="center" vertical="center"/>
    </xf>
    <xf numFmtId="0" fontId="47" fillId="0" borderId="0" xfId="0" applyFont="1" applyAlignment="1">
      <alignment horizontal="right" vertical="center" wrapText="1"/>
    </xf>
    <xf numFmtId="0" fontId="50" fillId="0" borderId="0" xfId="0" applyFont="1" applyAlignment="1">
      <alignment horizontal="right"/>
    </xf>
    <xf numFmtId="0" fontId="51" fillId="0" borderId="32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 readingOrder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"/>
  <sheetViews>
    <sheetView rightToLeft="1" tabSelected="1" zoomScalePageLayoutView="0" workbookViewId="0" topLeftCell="A1">
      <selection activeCell="K16" sqref="K16"/>
    </sheetView>
  </sheetViews>
  <sheetFormatPr defaultColWidth="9.140625" defaultRowHeight="12.75"/>
  <cols>
    <col min="10" max="10" width="34.140625" style="0" customWidth="1"/>
    <col min="11" max="11" width="25.28125" style="0" customWidth="1"/>
    <col min="12" max="12" width="12.57421875" style="0" customWidth="1"/>
  </cols>
  <sheetData>
    <row r="2" spans="2:12" ht="12.75">
      <c r="B2" s="54" t="s">
        <v>13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2.7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6" spans="1:17" s="2" customFormat="1" ht="31.5" customHeight="1">
      <c r="A6" s="65" t="s">
        <v>28</v>
      </c>
      <c r="B6" s="65"/>
      <c r="C6" s="65"/>
      <c r="D6" s="65"/>
      <c r="E6" s="65"/>
      <c r="F6" s="65"/>
      <c r="G6" s="65"/>
      <c r="H6" s="65"/>
      <c r="I6" s="65"/>
      <c r="J6" s="65"/>
      <c r="K6" s="65"/>
      <c r="M6" s="52"/>
      <c r="Q6" s="1" t="s">
        <v>34</v>
      </c>
    </row>
    <row r="7" spans="1:13" s="2" customFormat="1" ht="31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1"/>
      <c r="M7" s="52"/>
    </row>
    <row r="8" spans="1:17" s="31" customFormat="1" ht="42.75" customHeight="1">
      <c r="A8" s="65" t="s">
        <v>29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32"/>
      <c r="M8" s="32"/>
      <c r="N8" s="32"/>
      <c r="O8" s="32"/>
      <c r="P8" s="32"/>
      <c r="Q8" s="1" t="s">
        <v>34</v>
      </c>
    </row>
    <row r="9" spans="1:17" s="31" customFormat="1" ht="4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32"/>
      <c r="M9" s="32"/>
      <c r="N9" s="32"/>
      <c r="O9" s="32"/>
      <c r="P9" s="32"/>
      <c r="Q9" s="30"/>
    </row>
    <row r="10" spans="1:17" s="31" customFormat="1" ht="42.75" customHeight="1">
      <c r="A10" s="58" t="s">
        <v>30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32"/>
      <c r="Q10" s="1" t="s">
        <v>34</v>
      </c>
    </row>
    <row r="12" spans="1:17" ht="31.5" customHeight="1">
      <c r="A12" s="34" t="s">
        <v>26</v>
      </c>
      <c r="B12" s="34"/>
      <c r="C12" s="34"/>
      <c r="D12" s="34"/>
      <c r="E12" s="34"/>
      <c r="F12" s="34"/>
      <c r="G12" s="34"/>
      <c r="H12" s="34"/>
      <c r="Q12" s="70" t="s">
        <v>34</v>
      </c>
    </row>
    <row r="13" spans="1:17" ht="15.75">
      <c r="A13" s="66" t="s">
        <v>31</v>
      </c>
      <c r="B13" s="66"/>
      <c r="C13" s="66"/>
      <c r="D13" s="66"/>
      <c r="E13" s="66"/>
      <c r="F13" s="66"/>
      <c r="G13" s="66"/>
      <c r="H13" s="66"/>
      <c r="I13" s="66"/>
      <c r="J13" s="66"/>
      <c r="Q13" s="70"/>
    </row>
  </sheetData>
  <sheetProtection/>
  <mergeCells count="6">
    <mergeCell ref="A13:J13"/>
    <mergeCell ref="Q12:Q13"/>
    <mergeCell ref="B2:L3"/>
    <mergeCell ref="A6:K6"/>
    <mergeCell ref="A8:K8"/>
    <mergeCell ref="A10:O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rightToLeft="1" zoomScalePageLayoutView="0" workbookViewId="0" topLeftCell="A1">
      <selection activeCell="A36" sqref="A36:H37"/>
    </sheetView>
  </sheetViews>
  <sheetFormatPr defaultColWidth="9.140625" defaultRowHeight="31.5" customHeight="1"/>
  <cols>
    <col min="1" max="1" width="17.57421875" style="2" bestFit="1" customWidth="1"/>
    <col min="2" max="2" width="40.421875" style="2" customWidth="1"/>
    <col min="3" max="3" width="16.8515625" style="2" customWidth="1"/>
    <col min="4" max="4" width="20.57421875" style="2" customWidth="1"/>
    <col min="5" max="16384" width="9.140625" style="2" customWidth="1"/>
  </cols>
  <sheetData>
    <row r="1" spans="1:13" ht="31.5" customHeight="1">
      <c r="A1" s="65" t="s">
        <v>28</v>
      </c>
      <c r="B1" s="65"/>
      <c r="C1" s="65"/>
      <c r="D1" s="65"/>
      <c r="E1" s="65"/>
      <c r="F1" s="65"/>
      <c r="G1" s="65"/>
      <c r="H1" s="52"/>
      <c r="I1" s="52"/>
      <c r="J1" s="52"/>
      <c r="K1" s="52"/>
      <c r="L1" s="52"/>
      <c r="M1" s="52"/>
    </row>
    <row r="2" ht="31.5" customHeight="1" thickBot="1"/>
    <row r="3" spans="2:4" ht="63" customHeight="1" thickBot="1">
      <c r="B3" s="3" t="s">
        <v>1</v>
      </c>
      <c r="C3" s="4" t="s">
        <v>2</v>
      </c>
      <c r="D3" s="5" t="s">
        <v>3</v>
      </c>
    </row>
    <row r="4" spans="2:4" ht="31.5" customHeight="1">
      <c r="B4" s="6" t="s">
        <v>4</v>
      </c>
      <c r="C4" s="7">
        <v>2</v>
      </c>
      <c r="D4" s="8">
        <v>17</v>
      </c>
    </row>
    <row r="5" spans="2:4" ht="31.5" customHeight="1">
      <c r="B5" s="9" t="s">
        <v>5</v>
      </c>
      <c r="C5" s="10">
        <v>5</v>
      </c>
      <c r="D5" s="11">
        <v>47</v>
      </c>
    </row>
    <row r="6" spans="2:4" ht="31.5" customHeight="1">
      <c r="B6" s="9" t="s">
        <v>6</v>
      </c>
      <c r="C6" s="10">
        <v>8</v>
      </c>
      <c r="D6" s="11">
        <v>21</v>
      </c>
    </row>
    <row r="7" spans="2:4" ht="31.5" customHeight="1">
      <c r="B7" s="9" t="s">
        <v>7</v>
      </c>
      <c r="C7" s="10">
        <v>4</v>
      </c>
      <c r="D7" s="11">
        <v>18</v>
      </c>
    </row>
    <row r="8" spans="2:4" ht="31.5" customHeight="1">
      <c r="B8" s="9" t="s">
        <v>8</v>
      </c>
      <c r="C8" s="10">
        <v>5</v>
      </c>
      <c r="D8" s="11">
        <v>20</v>
      </c>
    </row>
    <row r="9" spans="2:4" ht="31.5" customHeight="1" thickBot="1">
      <c r="B9" s="12" t="s">
        <v>9</v>
      </c>
      <c r="C9" s="13">
        <v>6</v>
      </c>
      <c r="D9" s="14">
        <v>0</v>
      </c>
    </row>
    <row r="10" spans="2:4" ht="31.5" customHeight="1" thickBot="1">
      <c r="B10" s="15" t="s">
        <v>0</v>
      </c>
      <c r="C10" s="16">
        <f>SUM(C4:C9)</f>
        <v>30</v>
      </c>
      <c r="D10" s="17">
        <f>SUM(D4:D9)</f>
        <v>123</v>
      </c>
    </row>
    <row r="12" spans="1:10" ht="31.5" customHeight="1">
      <c r="A12" s="65" t="s">
        <v>29</v>
      </c>
      <c r="B12" s="65"/>
      <c r="C12" s="65"/>
      <c r="D12" s="65"/>
      <c r="E12" s="65"/>
      <c r="F12" s="65"/>
      <c r="G12" s="65"/>
      <c r="H12" s="53"/>
      <c r="I12" s="53"/>
      <c r="J12" s="53"/>
    </row>
    <row r="13" ht="31.5" customHeight="1" thickBot="1"/>
    <row r="14" spans="2:4" ht="65.25" customHeight="1" thickBot="1">
      <c r="B14" s="3" t="s">
        <v>1</v>
      </c>
      <c r="C14" s="4" t="s">
        <v>2</v>
      </c>
      <c r="D14" s="5" t="s">
        <v>3</v>
      </c>
    </row>
    <row r="15" spans="2:4" ht="31.5" customHeight="1">
      <c r="B15" s="6" t="s">
        <v>4</v>
      </c>
      <c r="C15" s="7">
        <v>285</v>
      </c>
      <c r="D15" s="8">
        <v>2029</v>
      </c>
    </row>
    <row r="16" spans="2:4" ht="31.5" customHeight="1">
      <c r="B16" s="9" t="s">
        <v>5</v>
      </c>
      <c r="C16" s="10">
        <v>310</v>
      </c>
      <c r="D16" s="11">
        <v>3429</v>
      </c>
    </row>
    <row r="17" spans="2:4" ht="31.5" customHeight="1">
      <c r="B17" s="9" t="s">
        <v>6</v>
      </c>
      <c r="C17" s="10">
        <v>453</v>
      </c>
      <c r="D17" s="11">
        <v>1871</v>
      </c>
    </row>
    <row r="18" spans="2:4" ht="31.5" customHeight="1">
      <c r="B18" s="9" t="s">
        <v>27</v>
      </c>
      <c r="C18" s="10">
        <v>219</v>
      </c>
      <c r="D18" s="11">
        <v>1516</v>
      </c>
    </row>
    <row r="19" spans="2:4" ht="31.5" customHeight="1">
      <c r="B19" s="9" t="s">
        <v>8</v>
      </c>
      <c r="C19" s="10">
        <v>281</v>
      </c>
      <c r="D19" s="11">
        <v>1338</v>
      </c>
    </row>
    <row r="20" spans="2:4" ht="31.5" customHeight="1" thickBot="1">
      <c r="B20" s="12" t="s">
        <v>9</v>
      </c>
      <c r="C20" s="13">
        <v>495</v>
      </c>
      <c r="D20" s="13">
        <v>0</v>
      </c>
    </row>
    <row r="21" spans="2:4" ht="31.5" customHeight="1" thickBot="1">
      <c r="B21" s="15" t="s">
        <v>0</v>
      </c>
      <c r="C21" s="16">
        <f>SUM(C15:C20)</f>
        <v>2043</v>
      </c>
      <c r="D21" s="17">
        <f>SUM(D15:D20)</f>
        <v>10183</v>
      </c>
    </row>
    <row r="23" ht="31.5" customHeight="1">
      <c r="B23" s="27" t="s">
        <v>10</v>
      </c>
    </row>
    <row r="25" spans="1:15" ht="31.5" customHeight="1">
      <c r="A25" s="58" t="s">
        <v>30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ht="31.5" customHeight="1" thickBot="1"/>
    <row r="27" spans="2:5" ht="72" customHeight="1" thickBot="1">
      <c r="B27" s="3" t="s">
        <v>1</v>
      </c>
      <c r="C27" s="4" t="s">
        <v>2</v>
      </c>
      <c r="D27" s="5" t="s">
        <v>3</v>
      </c>
      <c r="E27" s="18" t="s">
        <v>11</v>
      </c>
    </row>
    <row r="28" spans="2:5" ht="31.5" customHeight="1" thickBot="1">
      <c r="B28" s="6" t="s">
        <v>4</v>
      </c>
      <c r="C28" s="19">
        <v>5655</v>
      </c>
      <c r="D28" s="20">
        <v>4119</v>
      </c>
      <c r="E28" s="21">
        <f aca="true" t="shared" si="0" ref="E28:E33">SUM(C28:D28)</f>
        <v>9774</v>
      </c>
    </row>
    <row r="29" spans="2:5" ht="31.5" customHeight="1" thickBot="1">
      <c r="B29" s="9" t="s">
        <v>5</v>
      </c>
      <c r="C29" s="22">
        <v>7797</v>
      </c>
      <c r="D29" s="23">
        <v>26820</v>
      </c>
      <c r="E29" s="21">
        <f t="shared" si="0"/>
        <v>34617</v>
      </c>
    </row>
    <row r="30" spans="2:5" ht="31.5" customHeight="1" thickBot="1">
      <c r="B30" s="9" t="s">
        <v>6</v>
      </c>
      <c r="C30" s="22">
        <v>18545</v>
      </c>
      <c r="D30" s="23">
        <v>23772</v>
      </c>
      <c r="E30" s="21">
        <f t="shared" si="0"/>
        <v>42317</v>
      </c>
    </row>
    <row r="31" spans="2:5" ht="31.5" customHeight="1" thickBot="1">
      <c r="B31" s="9" t="s">
        <v>7</v>
      </c>
      <c r="C31" s="22">
        <v>8783</v>
      </c>
      <c r="D31" s="23">
        <v>18473</v>
      </c>
      <c r="E31" s="21">
        <f t="shared" si="0"/>
        <v>27256</v>
      </c>
    </row>
    <row r="32" spans="2:5" ht="31.5" customHeight="1" thickBot="1">
      <c r="B32" s="9" t="s">
        <v>8</v>
      </c>
      <c r="C32" s="22">
        <v>12302</v>
      </c>
      <c r="D32" s="23">
        <v>30400</v>
      </c>
      <c r="E32" s="21">
        <f t="shared" si="0"/>
        <v>42702</v>
      </c>
    </row>
    <row r="33" spans="2:5" ht="31.5" customHeight="1" thickBot="1">
      <c r="B33" s="12" t="s">
        <v>9</v>
      </c>
      <c r="C33" s="24">
        <v>11845</v>
      </c>
      <c r="D33" s="25">
        <v>7253</v>
      </c>
      <c r="E33" s="21">
        <f t="shared" si="0"/>
        <v>19098</v>
      </c>
    </row>
    <row r="34" spans="2:5" ht="31.5" customHeight="1" thickBot="1">
      <c r="B34" s="15" t="s">
        <v>0</v>
      </c>
      <c r="C34" s="26">
        <f>SUM(C28:C33)</f>
        <v>64927</v>
      </c>
      <c r="D34" s="17">
        <f>SUM(D28:D33)</f>
        <v>110837</v>
      </c>
      <c r="E34" s="17">
        <f>SUM(E28:E33)</f>
        <v>175764</v>
      </c>
    </row>
    <row r="35" spans="2:5" ht="31.5" customHeight="1">
      <c r="B35" s="28"/>
      <c r="C35" s="29"/>
      <c r="D35" s="29"/>
      <c r="E35" s="29"/>
    </row>
    <row r="36" s="34" customFormat="1" ht="31.5" customHeight="1">
      <c r="A36" s="34" t="s">
        <v>26</v>
      </c>
    </row>
    <row r="37" spans="1:8" s="34" customFormat="1" ht="31.5" customHeight="1">
      <c r="A37" s="66" t="s">
        <v>31</v>
      </c>
      <c r="B37" s="66"/>
      <c r="C37" s="66"/>
      <c r="D37" s="66"/>
      <c r="E37" s="66"/>
      <c r="F37" s="66"/>
      <c r="G37" s="66"/>
      <c r="H37" s="66"/>
    </row>
    <row r="38" spans="1:8" s="34" customFormat="1" ht="31.5" customHeight="1">
      <c r="A38" s="35"/>
      <c r="B38" s="35"/>
      <c r="C38" s="35"/>
      <c r="D38" s="35"/>
      <c r="E38" s="35"/>
      <c r="F38" s="35"/>
      <c r="G38" s="35"/>
      <c r="H38" s="35"/>
    </row>
    <row r="40" spans="1:10" ht="31.5" customHeight="1">
      <c r="A40" s="61" t="s">
        <v>33</v>
      </c>
      <c r="B40" s="60" t="s">
        <v>32</v>
      </c>
      <c r="C40" s="69" t="s">
        <v>14</v>
      </c>
      <c r="D40" s="69"/>
      <c r="E40" s="69"/>
      <c r="F40" s="69"/>
      <c r="G40" s="63" t="s">
        <v>21</v>
      </c>
      <c r="H40" s="41"/>
      <c r="I40" s="41"/>
      <c r="J40" s="41"/>
    </row>
    <row r="41" spans="1:10" s="33" customFormat="1" ht="31.5" customHeight="1">
      <c r="A41" s="62"/>
      <c r="B41" s="60"/>
      <c r="C41" s="36" t="s">
        <v>25</v>
      </c>
      <c r="D41" s="36" t="s">
        <v>24</v>
      </c>
      <c r="E41" s="36" t="s">
        <v>23</v>
      </c>
      <c r="F41" s="45" t="s">
        <v>22</v>
      </c>
      <c r="G41" s="64"/>
      <c r="H41" s="39"/>
      <c r="I41" s="42"/>
      <c r="J41" s="39"/>
    </row>
    <row r="42" spans="1:11" ht="31.5" customHeight="1">
      <c r="A42" s="67" t="s">
        <v>15</v>
      </c>
      <c r="B42" s="37" t="s">
        <v>19</v>
      </c>
      <c r="C42" s="38">
        <v>4</v>
      </c>
      <c r="D42" s="38">
        <v>2</v>
      </c>
      <c r="E42" s="38">
        <v>2</v>
      </c>
      <c r="F42" s="38">
        <v>0</v>
      </c>
      <c r="G42" s="46">
        <f>SUM(C42:F42)</f>
        <v>8</v>
      </c>
      <c r="H42" s="40"/>
      <c r="I42" s="40"/>
      <c r="J42" s="40"/>
      <c r="K42" s="40"/>
    </row>
    <row r="43" spans="1:7" ht="31.5" customHeight="1">
      <c r="A43" s="67"/>
      <c r="B43" s="37" t="s">
        <v>20</v>
      </c>
      <c r="C43" s="38">
        <v>7</v>
      </c>
      <c r="D43" s="38">
        <v>5</v>
      </c>
      <c r="E43" s="38">
        <v>9</v>
      </c>
      <c r="F43" s="43">
        <v>0</v>
      </c>
      <c r="G43" s="46">
        <f aca="true" t="shared" si="1" ref="G43:G51">SUM(C43:F43)</f>
        <v>21</v>
      </c>
    </row>
    <row r="44" spans="1:7" ht="31.5" customHeight="1">
      <c r="A44" s="68" t="s">
        <v>27</v>
      </c>
      <c r="B44" s="37" t="s">
        <v>19</v>
      </c>
      <c r="C44" s="38">
        <v>4</v>
      </c>
      <c r="D44" s="38">
        <v>3</v>
      </c>
      <c r="E44" s="38">
        <v>3</v>
      </c>
      <c r="F44" s="43">
        <v>0</v>
      </c>
      <c r="G44" s="46">
        <f t="shared" si="1"/>
        <v>10</v>
      </c>
    </row>
    <row r="45" spans="1:7" ht="31.5" customHeight="1">
      <c r="A45" s="68"/>
      <c r="B45" s="37" t="s">
        <v>20</v>
      </c>
      <c r="C45" s="38">
        <v>6</v>
      </c>
      <c r="D45" s="38">
        <v>8</v>
      </c>
      <c r="E45" s="38">
        <v>3</v>
      </c>
      <c r="F45" s="43">
        <v>1</v>
      </c>
      <c r="G45" s="46">
        <f t="shared" si="1"/>
        <v>18</v>
      </c>
    </row>
    <row r="46" spans="1:7" ht="31.5" customHeight="1">
      <c r="A46" s="67" t="s">
        <v>16</v>
      </c>
      <c r="B46" s="37" t="s">
        <v>19</v>
      </c>
      <c r="C46" s="38">
        <v>3</v>
      </c>
      <c r="D46" s="38">
        <v>1</v>
      </c>
      <c r="E46" s="38">
        <v>1</v>
      </c>
      <c r="F46" s="43">
        <v>0</v>
      </c>
      <c r="G46" s="46">
        <f t="shared" si="1"/>
        <v>5</v>
      </c>
    </row>
    <row r="47" spans="1:7" ht="31.5" customHeight="1">
      <c r="A47" s="67"/>
      <c r="B47" s="37" t="s">
        <v>20</v>
      </c>
      <c r="C47" s="38">
        <v>10</v>
      </c>
      <c r="D47" s="38">
        <v>6</v>
      </c>
      <c r="E47" s="38">
        <v>4</v>
      </c>
      <c r="F47" s="43">
        <v>0</v>
      </c>
      <c r="G47" s="46">
        <f t="shared" si="1"/>
        <v>20</v>
      </c>
    </row>
    <row r="48" spans="1:7" ht="31.5" customHeight="1">
      <c r="A48" s="67" t="s">
        <v>17</v>
      </c>
      <c r="B48" s="37" t="s">
        <v>19</v>
      </c>
      <c r="C48" s="38">
        <v>2</v>
      </c>
      <c r="D48" s="38">
        <v>3</v>
      </c>
      <c r="E48" s="38">
        <v>0</v>
      </c>
      <c r="F48" s="43">
        <v>0</v>
      </c>
      <c r="G48" s="46">
        <f t="shared" si="1"/>
        <v>5</v>
      </c>
    </row>
    <row r="49" spans="1:7" ht="31.5" customHeight="1">
      <c r="A49" s="67"/>
      <c r="B49" s="37" t="s">
        <v>20</v>
      </c>
      <c r="C49" s="38">
        <v>20</v>
      </c>
      <c r="D49" s="38">
        <v>17</v>
      </c>
      <c r="E49" s="38">
        <v>9</v>
      </c>
      <c r="F49" s="43">
        <v>1</v>
      </c>
      <c r="G49" s="46">
        <f t="shared" si="1"/>
        <v>47</v>
      </c>
    </row>
    <row r="50" spans="1:7" ht="31.5" customHeight="1">
      <c r="A50" s="67" t="s">
        <v>18</v>
      </c>
      <c r="B50" s="37" t="s">
        <v>19</v>
      </c>
      <c r="C50" s="38">
        <v>0</v>
      </c>
      <c r="D50" s="38">
        <v>1</v>
      </c>
      <c r="E50" s="38">
        <v>0</v>
      </c>
      <c r="F50" s="43">
        <v>1</v>
      </c>
      <c r="G50" s="46">
        <f t="shared" si="1"/>
        <v>2</v>
      </c>
    </row>
    <row r="51" spans="1:7" ht="31.5" customHeight="1">
      <c r="A51" s="67"/>
      <c r="B51" s="37" t="s">
        <v>20</v>
      </c>
      <c r="C51" s="47">
        <v>9</v>
      </c>
      <c r="D51" s="47">
        <v>1</v>
      </c>
      <c r="E51" s="47">
        <v>4</v>
      </c>
      <c r="F51" s="48">
        <v>3</v>
      </c>
      <c r="G51" s="50">
        <f t="shared" si="1"/>
        <v>17</v>
      </c>
    </row>
    <row r="52" spans="1:7" ht="31.5" customHeight="1">
      <c r="A52" s="59" t="s">
        <v>21</v>
      </c>
      <c r="B52" s="37" t="s">
        <v>19</v>
      </c>
      <c r="C52" s="49">
        <f aca="true" t="shared" si="2" ref="C52:F53">SUM(C42,C44,C46,C48,C50)</f>
        <v>13</v>
      </c>
      <c r="D52" s="49">
        <f t="shared" si="2"/>
        <v>10</v>
      </c>
      <c r="E52" s="49">
        <f t="shared" si="2"/>
        <v>6</v>
      </c>
      <c r="F52" s="49">
        <f t="shared" si="2"/>
        <v>1</v>
      </c>
      <c r="G52" s="51"/>
    </row>
    <row r="53" spans="1:7" ht="31.5" customHeight="1">
      <c r="A53" s="59"/>
      <c r="B53" s="37" t="s">
        <v>20</v>
      </c>
      <c r="C53" s="49">
        <f t="shared" si="2"/>
        <v>52</v>
      </c>
      <c r="D53" s="49">
        <f t="shared" si="2"/>
        <v>37</v>
      </c>
      <c r="E53" s="49">
        <f t="shared" si="2"/>
        <v>29</v>
      </c>
      <c r="F53" s="49">
        <f t="shared" si="2"/>
        <v>5</v>
      </c>
      <c r="G53" s="51"/>
    </row>
    <row r="55" ht="31.5" customHeight="1">
      <c r="B55" s="27" t="s">
        <v>10</v>
      </c>
    </row>
    <row r="57" spans="1:3" ht="31.5" customHeight="1">
      <c r="A57" s="56" t="s">
        <v>12</v>
      </c>
      <c r="B57" s="57"/>
      <c r="C57" s="57"/>
    </row>
  </sheetData>
  <sheetProtection/>
  <mergeCells count="15">
    <mergeCell ref="A1:G1"/>
    <mergeCell ref="A12:G12"/>
    <mergeCell ref="A37:H37"/>
    <mergeCell ref="A42:A43"/>
    <mergeCell ref="A44:A45"/>
    <mergeCell ref="A46:A47"/>
    <mergeCell ref="C40:F40"/>
    <mergeCell ref="A57:C57"/>
    <mergeCell ref="A25:O25"/>
    <mergeCell ref="A52:A53"/>
    <mergeCell ref="B40:B41"/>
    <mergeCell ref="A40:A41"/>
    <mergeCell ref="G40:G41"/>
    <mergeCell ref="A48:A49"/>
    <mergeCell ref="A50:A51"/>
  </mergeCells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2017-09-14T09:11:59Z</cp:lastPrinted>
  <dcterms:created xsi:type="dcterms:W3CDTF">2006-02-24T09:38:25Z</dcterms:created>
  <dcterms:modified xsi:type="dcterms:W3CDTF">2017-09-18T11:45:15Z</dcterms:modified>
  <cp:category/>
  <cp:version/>
  <cp:contentType/>
  <cp:contentStatus/>
</cp:coreProperties>
</file>