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6"/>
  </bookViews>
  <sheets>
    <sheet name="المهن الإحترافية " sheetId="4" r:id="rId1"/>
    <sheet name="1-3" sheetId="1" r:id="rId2"/>
    <sheet name="4-6" sheetId="2" r:id="rId3"/>
    <sheet name="7" sheetId="3" r:id="rId4"/>
    <sheet name="8-10" sheetId="5" r:id="rId5"/>
    <sheet name="11" sheetId="6" r:id="rId6"/>
    <sheet name="12" sheetId="7" r:id="rId7"/>
  </sheets>
  <calcPr calcId="124519"/>
</workbook>
</file>

<file path=xl/calcChain.xml><?xml version="1.0" encoding="utf-8"?>
<calcChain xmlns="http://schemas.openxmlformats.org/spreadsheetml/2006/main">
  <c r="G4" i="6"/>
  <c r="D7" i="7"/>
  <c r="C7"/>
  <c r="E6"/>
  <c r="E5"/>
  <c r="E7" s="1"/>
  <c r="F7" i="6"/>
  <c r="E7"/>
  <c r="D7"/>
  <c r="C7"/>
  <c r="B7"/>
  <c r="G6"/>
  <c r="G5"/>
  <c r="G7"/>
  <c r="C21" i="5"/>
  <c r="E11"/>
  <c r="C29"/>
  <c r="D21"/>
  <c r="D11"/>
  <c r="C11"/>
  <c r="E10"/>
  <c r="E9"/>
  <c r="E8"/>
  <c r="E7"/>
  <c r="E6"/>
  <c r="E5"/>
  <c r="F5" i="3"/>
  <c r="F4"/>
  <c r="F6" s="1"/>
  <c r="D6"/>
  <c r="E6"/>
  <c r="C6"/>
  <c r="C22" i="2"/>
  <c r="C10"/>
  <c r="B51" i="1"/>
  <c r="D44"/>
  <c r="E44"/>
  <c r="F44"/>
  <c r="G44"/>
  <c r="C44"/>
  <c r="G11"/>
  <c r="C11"/>
  <c r="D11"/>
  <c r="E11"/>
  <c r="F11"/>
  <c r="B11"/>
  <c r="G10"/>
  <c r="B9"/>
  <c r="F51"/>
  <c r="E51"/>
  <c r="D51"/>
  <c r="C51"/>
  <c r="G50"/>
  <c r="G49"/>
  <c r="G51" s="1"/>
  <c r="C29" i="2"/>
  <c r="C9" i="1"/>
  <c r="D9"/>
  <c r="E9"/>
  <c r="F9"/>
  <c r="C8"/>
  <c r="D8"/>
  <c r="E8"/>
  <c r="F8"/>
  <c r="B8"/>
  <c r="C7"/>
  <c r="D7"/>
  <c r="E7"/>
  <c r="F7"/>
  <c r="B7"/>
  <c r="C6"/>
  <c r="D6"/>
  <c r="E6"/>
  <c r="F6"/>
  <c r="B6"/>
  <c r="C5"/>
  <c r="D5"/>
  <c r="E5"/>
  <c r="F5"/>
  <c r="B5"/>
  <c r="C4"/>
  <c r="D4"/>
  <c r="E4"/>
  <c r="F4"/>
  <c r="B4"/>
</calcChain>
</file>

<file path=xl/sharedStrings.xml><?xml version="1.0" encoding="utf-8"?>
<sst xmlns="http://schemas.openxmlformats.org/spreadsheetml/2006/main" count="221" uniqueCount="126">
  <si>
    <t>مسجلين
Practicing</t>
  </si>
  <si>
    <t>متوفين
Dead</t>
  </si>
  <si>
    <t xml:space="preserve">مشطبين
Terminated </t>
  </si>
  <si>
    <t>متقاعدين
Retired</t>
  </si>
  <si>
    <t>ممارسين
Registered</t>
  </si>
  <si>
    <t xml:space="preserve"> المجموع 
Total</t>
  </si>
  <si>
    <t xml:space="preserve"> جبل لبنان 
Mount-Lebanon</t>
  </si>
  <si>
    <t>بيروت
Beirut</t>
  </si>
  <si>
    <t>الجنوب 
South- Lebanon</t>
  </si>
  <si>
    <t xml:space="preserve"> البقاع 
Bekaa</t>
  </si>
  <si>
    <t xml:space="preserve">النبطية
Nabatiyeh </t>
  </si>
  <si>
    <t>الشمال  
North</t>
  </si>
  <si>
    <t>بدون عنوان 
No permanent address</t>
  </si>
  <si>
    <t xml:space="preserve">
 المجموع 
Total</t>
  </si>
  <si>
    <t xml:space="preserve">                                             
محافظة
  Mohafaza
  </t>
  </si>
  <si>
    <t xml:space="preserve">  قضاء
 Kaza</t>
  </si>
  <si>
    <t>النوع
 Type</t>
  </si>
  <si>
    <t xml:space="preserve">مشطوبين
Terminated </t>
  </si>
  <si>
    <t>الشوف
Chouf</t>
  </si>
  <si>
    <t>المتن
Metn</t>
  </si>
  <si>
    <t>بعبدا
Baabda</t>
  </si>
  <si>
    <t>كسروان
Kesrouan</t>
  </si>
  <si>
    <t>جبيل
Byblos</t>
  </si>
  <si>
    <t>عاليه
Aley</t>
  </si>
  <si>
    <t>بنت جبيل
Bintjbeil</t>
  </si>
  <si>
    <t>_</t>
  </si>
  <si>
    <t>جزين
Jezzine</t>
  </si>
  <si>
    <t>حاصبيا
Hasbaya</t>
  </si>
  <si>
    <t>صور
Tyre</t>
  </si>
  <si>
    <t>صيدا
Saida</t>
  </si>
  <si>
    <t>مرجعيون
Marjayoun</t>
  </si>
  <si>
    <t>البقاع الغربي
West Bekaa</t>
  </si>
  <si>
    <t>الهرمل
Hermel</t>
  </si>
  <si>
    <t>بعلبك
Baalbek</t>
  </si>
  <si>
    <t>راشيا
Rashayya</t>
  </si>
  <si>
    <t>زحلة
Zahle</t>
  </si>
  <si>
    <t>البترون
Batroun</t>
  </si>
  <si>
    <t>بشري
Bsharri</t>
  </si>
  <si>
    <t>الكورة
Koura</t>
  </si>
  <si>
    <t>زغرتا
Zgharta</t>
  </si>
  <si>
    <t>طرابلس
Tripoli</t>
  </si>
  <si>
    <t>عكار
Akkar</t>
  </si>
  <si>
    <t>شكا
Chekka</t>
  </si>
  <si>
    <t>اناث
Women</t>
  </si>
  <si>
    <t>ذكور 
Men</t>
  </si>
  <si>
    <t xml:space="preserve">المصدر : نقابة أطباء الأسنان في لبنان
Source: Order of Dentists in Lebanon
 </t>
  </si>
  <si>
    <t xml:space="preserve">المحافظة  
Mohafaza </t>
  </si>
  <si>
    <t xml:space="preserve">العدد
Number </t>
  </si>
  <si>
    <t>بيروت 
Beirut</t>
  </si>
  <si>
    <t>جبل لبنان  
Mount-Lebanon</t>
  </si>
  <si>
    <t>بقاع 
Bekaa</t>
  </si>
  <si>
    <t>لبنان الشمالي 
North-Lebanon</t>
  </si>
  <si>
    <t>لبنان الجنوبي 
South- Lebanon</t>
  </si>
  <si>
    <t>النبطية 
Nabatiyeh</t>
  </si>
  <si>
    <t>المجموع 
Total</t>
  </si>
  <si>
    <t>المجموع
 Total</t>
  </si>
  <si>
    <t>المصدر : نقابة الصيادلة في لبنان 
Source : Order of Pharmacies in Lebanon</t>
  </si>
  <si>
    <t>القضاة العدليين
Judges of justice</t>
  </si>
  <si>
    <t>القضاة الاداريين
Administrative judge</t>
  </si>
  <si>
    <t>القضاة المتدرجين في معهد الدروس القضائية
Judge for the Institute of Judicial Studies</t>
  </si>
  <si>
    <t>ذكور
Men</t>
  </si>
  <si>
    <t xml:space="preserve">المجموع
Total </t>
  </si>
  <si>
    <t>المصدر: وزارة العدل</t>
  </si>
  <si>
    <t>Source: Ministry of Justice</t>
  </si>
  <si>
    <t>2016  جدول 1: عدد أطباء الاسنان  بموجب المحافظة  لعام 
Table 1: Number of dentists by Mohafaza  for 2016</t>
  </si>
  <si>
    <t>2016  جدول 2: عدد أطباء الاسنان  بموجب القضاء والمحافظة  لعام 
Table 2: Number of dentists by Kaza &amp; Mohafaza  for 2016</t>
  </si>
  <si>
    <t>المهن الإحترافية 
  PROFESSIONAL ACTIVITIES</t>
  </si>
  <si>
    <t>صفحة :3
sheet :3</t>
  </si>
  <si>
    <t>جدول  1: عدد أطباء الاسنان  بموجب المحافظة  لعام 2016
Table 1: Number of dentists by Mohafaza  for 2016</t>
  </si>
  <si>
    <t>2016  جدول  2: عدد أطباء الاسنان  بموجب القضاء والمحافظة  لعام 
Table 2: Number of dentists by Kaza &amp; Mohafaza  for 2016</t>
  </si>
  <si>
    <t>صفحة :1
sheet :1</t>
  </si>
  <si>
    <t>صفحة :2
sheet :2</t>
  </si>
  <si>
    <t>جدول4: عدد الصيدليات الخاصة في لبنان بموجب المحافظة خلال العام 2016
Table 4: Number of  Private pharmacies in Lebanon according to mohafazat for 2016</t>
  </si>
  <si>
    <t>جدول 6: عدد صيدليات المستشفيات   في لبنان بموجب المحافظة خلال العام 2016
Table 6: Number of  hospital pharmacies   in Lebanon according to mohafazat for 2016</t>
  </si>
  <si>
    <t>جدول 4: عدد الصيدليات الخاصة في لبنان بموجب المحافظة خلال العام 2016
Table 4: Number of  Private pharmacies in Lebanon according to mohafazat for 2016</t>
  </si>
  <si>
    <t>جدول 5: عدد صيدليات المستشفيات   في لبنان بموجب المحافظة خلال العام 2016
Table 54: Number of  hospital pharmacies   in Lebanon according to mohafaza for 2016</t>
  </si>
  <si>
    <t>2016  جدول  3: عدد أطباء الاسنان  بموجب النوع   لعام 
Table 3: Number of dentists by Gender  for 2016</t>
  </si>
  <si>
    <t xml:space="preserve">                                     الوضعية Statut
محافظة Mohafaza</t>
  </si>
  <si>
    <t xml:space="preserve">                            الوضعية  Statut
النوع  Gender</t>
  </si>
  <si>
    <t xml:space="preserve">2016  جدول  3: عدد أطباء الاسنان  بموجب النوع  لعام 
Table 3: Number of dentists by gender  for 2016 </t>
  </si>
  <si>
    <t>جدول 5: عدد الصيادلة   بموجب النوع   خلال العام 2016
Table 5: Number of   Pharmacists  in Lebanon according to gender for 2016</t>
  </si>
  <si>
    <t xml:space="preserve">النوع  
Gender </t>
  </si>
  <si>
    <t>جدول 6: عدد الصيادلة   بموجب النوع  خلال العام 2016
Table 6: Number of   Pharmacists  in Lebanon according to gender for 2016</t>
  </si>
  <si>
    <t>جدول 7: عدد القضاة بموجب النوع لغاية 2016
Table 7: Number of Judges  according to Gender till 2016</t>
  </si>
  <si>
    <t xml:space="preserve">                     الوضعية Statut
النوع Gender</t>
  </si>
  <si>
    <t>جدول 7: عدد القضاة بموجب النوع لغاية 2016</t>
  </si>
  <si>
    <t>Table 7: Number of Judges  according to gender till 2016</t>
  </si>
  <si>
    <t>الوضع المهني 
 professional status</t>
  </si>
  <si>
    <t>العدد
Number</t>
  </si>
  <si>
    <t xml:space="preserve">   النسبة المئوية 
Percentage</t>
  </si>
  <si>
    <t>المصدر: نقابة الممرضات والممرضين في لبنان</t>
  </si>
  <si>
    <t>Source: Order of Nurses in Lebanon</t>
  </si>
  <si>
    <t>صفحة :4
sheet :4</t>
  </si>
  <si>
    <t>جدول 8: الممرضات والممرضين المنتسبين الى النقابة بموجب النوع ومكان العمل في لبنان حتى عام 2016</t>
  </si>
  <si>
    <t>Table 8: Nurses affiliated to the order of Nurses in Lebanon according to gender and workplace in Lebanon   until year 2016</t>
  </si>
  <si>
    <t xml:space="preserve">                 النوع Gender      
محافظة  Mohafaza</t>
  </si>
  <si>
    <t>جدول 9: توزيع الممرضات والممرضين المنتسبين الى النقابة بموجب الوضع المهني حتى عام 2016</t>
  </si>
  <si>
    <t>Table 9: Distribution of nurses affiliated to the order of Nurses in Lebanon by professional status untill year 2016</t>
  </si>
  <si>
    <t>يعمل في لبنان 
Working in Lebanon</t>
  </si>
  <si>
    <t>لا يعمل او متقاعد 
Not working or retired</t>
  </si>
  <si>
    <t>غير مصرح 
Unauthorized</t>
  </si>
  <si>
    <t>يعمل في الخارج 
Working abroad</t>
  </si>
  <si>
    <t>جدول 10: الممرضات والممرضين المسجلين في النقابة بموجب النوع حتى عام 2016</t>
  </si>
  <si>
    <t>Table 10: Nurses registered to the order of Nurses in Lebanon according to gender untill year 2016</t>
  </si>
  <si>
    <t>النوع
Gender</t>
  </si>
  <si>
    <t xml:space="preserve"> Mohafaza  محافظة                                      
  Category  الفئة</t>
  </si>
  <si>
    <t>جبل لبنان 
Mount Lebanon</t>
  </si>
  <si>
    <t>لبنان الشمالي 
North Lebanon</t>
  </si>
  <si>
    <t>بقاع
Bekaa</t>
  </si>
  <si>
    <t>لبنان الجنوبي 
South Lebanon</t>
  </si>
  <si>
    <t>مجموع
Total</t>
  </si>
  <si>
    <t>فئة ا شحين
Category Money Conveyor A</t>
  </si>
  <si>
    <t>فئة ا
Category A</t>
  </si>
  <si>
    <t>فئة ب
Category B</t>
  </si>
  <si>
    <t>مجموع 
Total</t>
  </si>
  <si>
    <t>مصدر : نقابة الصرافين في لبنان 
Source: Syndicate of Money changers in Lebanon</t>
  </si>
  <si>
    <t xml:space="preserve">جدول 11:توزيع عدد شركات الصرافة على المحافظات بحسب الفئة  خلال عام 2016
Table 11 :The distribution of the number of exchange companies by Mohafaza &amp; category  for 2016
 </t>
  </si>
  <si>
    <t>-</t>
  </si>
  <si>
    <t>صفحة :5
sheet :5</t>
  </si>
  <si>
    <t xml:space="preserve">محامون مدرجون في الجدول العام 
Lawyers
</t>
  </si>
  <si>
    <t xml:space="preserve">المجموع
Total
</t>
  </si>
  <si>
    <t>صفحة :6
sheet :6</t>
  </si>
  <si>
    <t xml:space="preserve">جدول12 :عدد المحامين المسجلين في نقابة المحامين في بيروت  بحسب النوع   خلال العام 2016 
Table 12:  Number of Lawyers  in Beirut Bar Association by gender  for 2016  </t>
  </si>
  <si>
    <r>
      <t xml:space="preserve">محامون مدرجون في جدول المتدرجين </t>
    </r>
    <r>
      <rPr>
        <b/>
        <sz val="12"/>
        <color indexed="10"/>
        <rFont val="Times New Roman"/>
        <family val="1"/>
      </rPr>
      <t xml:space="preserve">
</t>
    </r>
    <r>
      <rPr>
        <b/>
        <sz val="12"/>
        <rFont val="Times New Roman"/>
        <family val="1"/>
      </rPr>
      <t>Trainers</t>
    </r>
  </si>
  <si>
    <t xml:space="preserve">مصدر : نقابة المحامين في بيروت 
Source: Beirut Bar Association
</t>
  </si>
  <si>
    <t xml:space="preserve">   gender  النوع                                      
status    الوضع 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</si>
</sst>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0"/>
      <name val="Arial"/>
    </font>
    <font>
      <sz val="10"/>
      <name val="MS Sans Serif"/>
      <family val="2"/>
      <charset val="178"/>
    </font>
    <font>
      <b/>
      <sz val="2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b/>
      <sz val="12"/>
      <name val="Times"/>
      <family val="1"/>
    </font>
    <font>
      <sz val="12"/>
      <name val="Times"/>
      <family val="1"/>
    </font>
    <font>
      <b/>
      <sz val="12"/>
      <name val="Times"/>
    </font>
    <font>
      <sz val="12"/>
      <color rgb="FF222222"/>
      <name val="Arial"/>
      <family val="2"/>
    </font>
    <font>
      <sz val="12"/>
      <color rgb="FFFF0000"/>
      <name val="Times New Roman"/>
      <family val="1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rgb="FF222222"/>
      <name val="Times"/>
      <family val="1"/>
    </font>
    <font>
      <b/>
      <sz val="12"/>
      <color rgb="FF222222"/>
      <name val="Times"/>
    </font>
    <font>
      <sz val="12"/>
      <name val="Times"/>
    </font>
    <font>
      <sz val="12"/>
      <color rgb="FF222222"/>
      <name val="Times"/>
    </font>
    <font>
      <b/>
      <sz val="12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 style="medium">
        <color rgb="FFF5F5F5"/>
      </bottom>
      <diagonal/>
    </border>
  </borders>
  <cellStyleXfs count="1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 applyNumberFormat="0">
      <alignment horizontal="right"/>
    </xf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179">
    <xf numFmtId="0" fontId="0" fillId="0" borderId="0" xfId="0"/>
    <xf numFmtId="0" fontId="1" fillId="0" borderId="0" xfId="1"/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 readingOrder="1"/>
    </xf>
    <xf numFmtId="0" fontId="11" fillId="0" borderId="0" xfId="1" applyFont="1"/>
    <xf numFmtId="0" fontId="6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/>
    </xf>
    <xf numFmtId="0" fontId="5" fillId="0" borderId="2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 readingOrder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 readingOrder="1"/>
    </xf>
    <xf numFmtId="0" fontId="5" fillId="0" borderId="0" xfId="1" applyFont="1" applyFill="1" applyAlignment="1">
      <alignment horizontal="right" vertical="top" wrapText="1" readingOrder="1"/>
    </xf>
    <xf numFmtId="0" fontId="1" fillId="0" borderId="0" xfId="5"/>
    <xf numFmtId="0" fontId="5" fillId="0" borderId="1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 readingOrder="1"/>
    </xf>
    <xf numFmtId="0" fontId="5" fillId="0" borderId="0" xfId="5" applyFont="1" applyFill="1" applyBorder="1" applyAlignment="1">
      <alignment horizontal="center" vertical="center" wrapText="1" readingOrder="1"/>
    </xf>
    <xf numFmtId="165" fontId="5" fillId="0" borderId="0" xfId="6" applyNumberFormat="1" applyFont="1" applyFill="1" applyBorder="1" applyAlignment="1">
      <alignment horizontal="center" vertical="center" readingOrder="1"/>
    </xf>
    <xf numFmtId="0" fontId="5" fillId="0" borderId="0" xfId="5" applyFont="1" applyFill="1" applyBorder="1" applyAlignment="1">
      <alignment vertical="center"/>
    </xf>
    <xf numFmtId="0" fontId="6" fillId="0" borderId="0" xfId="5" applyFont="1"/>
    <xf numFmtId="0" fontId="5" fillId="0" borderId="0" xfId="5" applyFont="1" applyFill="1" applyBorder="1" applyAlignment="1">
      <alignment horizontal="right" vertical="center" wrapText="1" readingOrder="1"/>
    </xf>
    <xf numFmtId="37" fontId="6" fillId="0" borderId="1" xfId="6" applyNumberFormat="1" applyFont="1" applyFill="1" applyBorder="1" applyAlignment="1">
      <alignment horizontal="center" vertical="center"/>
    </xf>
    <xf numFmtId="165" fontId="5" fillId="0" borderId="0" xfId="6" applyNumberFormat="1" applyFont="1" applyFill="1" applyBorder="1" applyAlignment="1">
      <alignment horizontal="right" vertical="center" readingOrder="1"/>
    </xf>
    <xf numFmtId="0" fontId="5" fillId="0" borderId="0" xfId="5" applyFont="1" applyFill="1" applyBorder="1" applyAlignment="1">
      <alignment vertical="center" readingOrder="1"/>
    </xf>
    <xf numFmtId="0" fontId="6" fillId="0" borderId="0" xfId="5" applyFont="1" applyBorder="1" applyAlignment="1">
      <alignment horizontal="center" vertical="center"/>
    </xf>
    <xf numFmtId="0" fontId="6" fillId="0" borderId="0" xfId="5" applyFont="1" applyFill="1" applyBorder="1" applyAlignment="1">
      <alignment vertical="center" readingOrder="1"/>
    </xf>
    <xf numFmtId="165" fontId="6" fillId="0" borderId="0" xfId="6" applyNumberFormat="1" applyFont="1" applyFill="1" applyBorder="1" applyAlignment="1">
      <alignment horizontal="right" vertical="center" readingOrder="1"/>
    </xf>
    <xf numFmtId="165" fontId="6" fillId="0" borderId="0" xfId="6" applyNumberFormat="1" applyFont="1" applyFill="1" applyBorder="1" applyAlignment="1">
      <alignment horizontal="right" vertical="center"/>
    </xf>
    <xf numFmtId="165" fontId="6" fillId="0" borderId="0" xfId="6" applyNumberFormat="1" applyFont="1" applyFill="1" applyBorder="1" applyAlignment="1">
      <alignment horizontal="center" vertical="center" readingOrder="1"/>
    </xf>
    <xf numFmtId="165" fontId="6" fillId="0" borderId="0" xfId="6" applyNumberFormat="1" applyFont="1" applyFill="1" applyBorder="1" applyAlignment="1">
      <alignment horizontal="center" vertical="center"/>
    </xf>
    <xf numFmtId="165" fontId="6" fillId="0" borderId="0" xfId="5" applyNumberFormat="1" applyFont="1" applyAlignment="1">
      <alignment horizontal="center" vertical="center"/>
    </xf>
    <xf numFmtId="165" fontId="6" fillId="0" borderId="0" xfId="5" applyNumberFormat="1" applyFont="1" applyBorder="1" applyAlignment="1">
      <alignment horizontal="center" vertical="center"/>
    </xf>
    <xf numFmtId="0" fontId="6" fillId="0" borderId="0" xfId="5" applyFont="1" applyFill="1" applyBorder="1" applyAlignment="1">
      <alignment horizontal="left" vertical="center" readingOrder="1"/>
    </xf>
    <xf numFmtId="0" fontId="6" fillId="0" borderId="0" xfId="5" applyFont="1" applyBorder="1"/>
    <xf numFmtId="0" fontId="5" fillId="0" borderId="0" xfId="4" applyFont="1" applyFill="1" applyBorder="1" applyAlignment="1">
      <alignment horizontal="center" vertical="center" textRotation="90" readingOrder="1"/>
    </xf>
    <xf numFmtId="0" fontId="5" fillId="0" borderId="0" xfId="5" applyFont="1" applyFill="1" applyBorder="1" applyAlignment="1">
      <alignment horizontal="center" vertical="center" readingOrder="1"/>
    </xf>
    <xf numFmtId="164" fontId="6" fillId="0" borderId="0" xfId="7" applyNumberFormat="1" applyFont="1"/>
    <xf numFmtId="0" fontId="5" fillId="0" borderId="0" xfId="4" applyFont="1" applyFill="1" applyBorder="1" applyAlignment="1">
      <alignment horizontal="center" vertical="center" textRotation="90" wrapText="1" readingOrder="1"/>
    </xf>
    <xf numFmtId="164" fontId="6" fillId="0" borderId="0" xfId="7" applyNumberFormat="1" applyFont="1" applyBorder="1" applyAlignment="1">
      <alignment horizontal="center" vertical="center"/>
    </xf>
    <xf numFmtId="37" fontId="6" fillId="0" borderId="1" xfId="5" applyNumberFormat="1" applyFont="1" applyBorder="1" applyAlignment="1">
      <alignment horizontal="center"/>
    </xf>
    <xf numFmtId="37" fontId="5" fillId="0" borderId="1" xfId="6" applyNumberFormat="1" applyFont="1" applyFill="1" applyBorder="1" applyAlignment="1">
      <alignment horizontal="center" vertical="center" readingOrder="1"/>
    </xf>
    <xf numFmtId="1" fontId="6" fillId="0" borderId="1" xfId="5" applyNumberFormat="1" applyFont="1" applyBorder="1" applyAlignment="1">
      <alignment horizontal="center" vertical="center"/>
    </xf>
    <xf numFmtId="1" fontId="6" fillId="0" borderId="1" xfId="6" applyNumberFormat="1" applyFont="1" applyFill="1" applyBorder="1" applyAlignment="1">
      <alignment horizontal="center" vertical="center"/>
    </xf>
    <xf numFmtId="1" fontId="5" fillId="0" borderId="1" xfId="6" applyNumberFormat="1" applyFont="1" applyFill="1" applyBorder="1" applyAlignment="1">
      <alignment horizontal="center" vertical="center" readingOrder="1"/>
    </xf>
    <xf numFmtId="0" fontId="9" fillId="0" borderId="0" xfId="8" applyFont="1" applyFill="1" applyAlignment="1">
      <alignment vertical="center"/>
    </xf>
    <xf numFmtId="0" fontId="9" fillId="0" borderId="0" xfId="8" applyFont="1" applyFill="1" applyBorder="1" applyAlignment="1">
      <alignment vertical="center"/>
    </xf>
    <xf numFmtId="0" fontId="8" fillId="0" borderId="1" xfId="8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1" fontId="9" fillId="0" borderId="1" xfId="8" applyNumberFormat="1" applyFont="1" applyFill="1" applyBorder="1" applyAlignment="1">
      <alignment horizontal="center" vertical="center" wrapText="1"/>
    </xf>
    <xf numFmtId="1" fontId="9" fillId="0" borderId="1" xfId="9" applyNumberFormat="1" applyFont="1" applyFill="1" applyBorder="1" applyAlignment="1">
      <alignment horizontal="center" vertical="center"/>
    </xf>
    <xf numFmtId="1" fontId="8" fillId="0" borderId="1" xfId="8" applyNumberFormat="1" applyFont="1" applyFill="1" applyBorder="1" applyAlignment="1">
      <alignment horizontal="center" vertical="center" wrapText="1"/>
    </xf>
    <xf numFmtId="0" fontId="8" fillId="0" borderId="0" xfId="8" applyFont="1" applyFill="1" applyBorder="1" applyAlignment="1">
      <alignment horizontal="center" vertical="center" wrapText="1"/>
    </xf>
    <xf numFmtId="1" fontId="8" fillId="0" borderId="0" xfId="8" applyNumberFormat="1" applyFont="1" applyFill="1" applyBorder="1" applyAlignment="1">
      <alignment horizontal="center" vertical="center" wrapText="1"/>
    </xf>
    <xf numFmtId="0" fontId="6" fillId="0" borderId="0" xfId="11" applyFont="1" applyFill="1"/>
    <xf numFmtId="0" fontId="6" fillId="0" borderId="0" xfId="11" applyFont="1" applyFill="1" applyAlignment="1">
      <alignment wrapText="1"/>
    </xf>
    <xf numFmtId="0" fontId="6" fillId="0" borderId="0" xfId="11" applyFont="1" applyFill="1" applyAlignment="1">
      <alignment horizontal="center" vertical="center" wrapText="1"/>
    </xf>
    <xf numFmtId="0" fontId="6" fillId="0" borderId="0" xfId="12" applyFont="1" applyFill="1"/>
    <xf numFmtId="0" fontId="6" fillId="0" borderId="0" xfId="12" applyFont="1" applyFill="1" applyAlignment="1">
      <alignment wrapText="1"/>
    </xf>
    <xf numFmtId="0" fontId="9" fillId="0" borderId="0" xfId="13" applyFont="1"/>
    <xf numFmtId="0" fontId="12" fillId="0" borderId="0" xfId="0" applyFont="1" applyFill="1" applyAlignment="1">
      <alignment vertical="center"/>
    </xf>
    <xf numFmtId="0" fontId="13" fillId="0" borderId="0" xfId="0" applyFont="1"/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right" vertical="center" wrapText="1" readingOrder="1"/>
    </xf>
    <xf numFmtId="3" fontId="6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8" fillId="0" borderId="2" xfId="8" applyFont="1" applyFill="1" applyBorder="1" applyAlignment="1">
      <alignment horizontal="right" vertical="center" wrapText="1"/>
    </xf>
    <xf numFmtId="0" fontId="6" fillId="0" borderId="0" xfId="11" applyFont="1" applyFill="1" applyAlignment="1">
      <alignment horizontal="right" vertical="center" wrapText="1"/>
    </xf>
    <xf numFmtId="0" fontId="6" fillId="0" borderId="0" xfId="12" applyFont="1" applyFill="1" applyAlignment="1">
      <alignment horizontal="right"/>
    </xf>
    <xf numFmtId="0" fontId="6" fillId="0" borderId="0" xfId="12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3" fontId="9" fillId="0" borderId="1" xfId="2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0" xfId="2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1"/>
    </xf>
    <xf numFmtId="3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8" fillId="0" borderId="2" xfId="0" applyFont="1" applyFill="1" applyBorder="1" applyAlignment="1">
      <alignment horizontal="right" vertical="center" wrapText="1"/>
    </xf>
    <xf numFmtId="0" fontId="11" fillId="0" borderId="10" xfId="0" applyFont="1" applyBorder="1" applyAlignment="1">
      <alignment vertical="top"/>
    </xf>
    <xf numFmtId="0" fontId="11" fillId="3" borderId="10" xfId="0" applyFont="1" applyFill="1" applyBorder="1" applyAlignment="1">
      <alignment vertical="top"/>
    </xf>
    <xf numFmtId="0" fontId="0" fillId="0" borderId="0" xfId="0" applyFont="1"/>
    <xf numFmtId="0" fontId="17" fillId="0" borderId="0" xfId="0" applyFont="1" applyAlignment="1">
      <alignment horizontal="right"/>
    </xf>
    <xf numFmtId="0" fontId="17" fillId="0" borderId="0" xfId="0" applyFont="1"/>
    <xf numFmtId="0" fontId="17" fillId="0" borderId="0" xfId="0" applyFont="1" applyAlignment="1"/>
    <xf numFmtId="0" fontId="6" fillId="0" borderId="0" xfId="0" applyFont="1" applyFill="1" applyAlignment="1">
      <alignment horizontal="center" vertical="center" readingOrder="1"/>
    </xf>
    <xf numFmtId="0" fontId="5" fillId="0" borderId="2" xfId="0" applyFont="1" applyFill="1" applyBorder="1" applyAlignment="1">
      <alignment horizontal="right" vertical="center" wrapText="1" readingOrder="1"/>
    </xf>
    <xf numFmtId="0" fontId="13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readingOrder="1"/>
    </xf>
    <xf numFmtId="0" fontId="5" fillId="0" borderId="1" xfId="0" applyFont="1" applyFill="1" applyBorder="1" applyAlignment="1">
      <alignment horizontal="center" vertical="center" readingOrder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0" borderId="0" xfId="7" applyNumberFormat="1" applyFont="1" applyFill="1" applyAlignment="1">
      <alignment horizontal="center" vertical="center"/>
    </xf>
    <xf numFmtId="0" fontId="6" fillId="0" borderId="0" xfId="13" applyFont="1" applyFill="1" applyAlignment="1">
      <alignment vertical="center" wrapText="1"/>
    </xf>
    <xf numFmtId="37" fontId="6" fillId="0" borderId="1" xfId="2" applyNumberFormat="1" applyFont="1" applyFill="1" applyBorder="1" applyAlignment="1">
      <alignment horizontal="center" vertical="center" readingOrder="1"/>
    </xf>
    <xf numFmtId="37" fontId="5" fillId="0" borderId="1" xfId="2" applyNumberFormat="1" applyFont="1" applyFill="1" applyBorder="1" applyAlignment="1">
      <alignment horizontal="center" vertical="center" readingOrder="1"/>
    </xf>
    <xf numFmtId="165" fontId="5" fillId="0" borderId="0" xfId="2" applyNumberFormat="1" applyFont="1" applyFill="1" applyBorder="1" applyAlignment="1">
      <alignment horizontal="right" vertical="center" readingOrder="1"/>
    </xf>
    <xf numFmtId="0" fontId="5" fillId="0" borderId="0" xfId="0" applyFont="1" applyFill="1" applyAlignment="1">
      <alignment horizontal="right" vertical="center" wrapText="1" readingOrder="1"/>
    </xf>
    <xf numFmtId="0" fontId="3" fillId="0" borderId="0" xfId="10" applyFont="1" applyFill="1" applyBorder="1" applyAlignment="1">
      <alignment horizontal="center" vertical="center" wrapText="1" readingOrder="1"/>
    </xf>
    <xf numFmtId="0" fontId="3" fillId="0" borderId="0" xfId="10" applyFont="1" applyFill="1" applyBorder="1" applyAlignment="1">
      <alignment horizontal="center" vertical="center" readingOrder="1"/>
    </xf>
    <xf numFmtId="0" fontId="6" fillId="0" borderId="0" xfId="11" applyFont="1" applyFill="1" applyAlignment="1">
      <alignment horizontal="right" vertical="center" wrapText="1"/>
    </xf>
    <xf numFmtId="0" fontId="6" fillId="0" borderId="0" xfId="12" applyFont="1" applyFill="1" applyAlignment="1">
      <alignment horizontal="right" wrapText="1"/>
    </xf>
    <xf numFmtId="0" fontId="6" fillId="0" borderId="0" xfId="12" applyFont="1" applyFill="1" applyAlignment="1">
      <alignment horizontal="right"/>
    </xf>
    <xf numFmtId="0" fontId="6" fillId="0" borderId="0" xfId="12" applyFont="1" applyFill="1" applyAlignment="1">
      <alignment horizontal="right" vertical="center" wrapText="1"/>
    </xf>
    <xf numFmtId="0" fontId="6" fillId="0" borderId="0" xfId="12" applyFont="1" applyFill="1" applyAlignment="1">
      <alignment horizontal="right" vertical="center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6" fillId="0" borderId="0" xfId="13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 readingOrder="1"/>
    </xf>
    <xf numFmtId="0" fontId="9" fillId="0" borderId="0" xfId="13" applyFont="1" applyFill="1" applyAlignment="1">
      <alignment horizontal="right" vertical="center" readingOrder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5" fillId="0" borderId="0" xfId="1" applyFont="1" applyFill="1" applyAlignment="1">
      <alignment horizontal="right" vertical="top" wrapText="1" readingOrder="1"/>
    </xf>
    <xf numFmtId="0" fontId="5" fillId="0" borderId="0" xfId="1" applyFont="1" applyFill="1" applyBorder="1" applyAlignment="1">
      <alignment horizontal="right" vertical="top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top" wrapText="1" readingOrder="1"/>
    </xf>
    <xf numFmtId="0" fontId="5" fillId="0" borderId="9" xfId="4" applyFont="1" applyFill="1" applyBorder="1" applyAlignment="1">
      <alignment horizontal="center" vertical="center" textRotation="90" wrapText="1" readingOrder="1"/>
    </xf>
    <xf numFmtId="0" fontId="5" fillId="0" borderId="0" xfId="5" applyFont="1" applyFill="1" applyAlignment="1">
      <alignment horizontal="right" vertical="center" wrapText="1" readingOrder="1"/>
    </xf>
    <xf numFmtId="0" fontId="5" fillId="0" borderId="0" xfId="5" applyFont="1" applyFill="1" applyAlignment="1">
      <alignment horizontal="right" vertical="center" readingOrder="1"/>
    </xf>
    <xf numFmtId="0" fontId="5" fillId="0" borderId="0" xfId="5" applyFont="1" applyFill="1" applyBorder="1" applyAlignment="1">
      <alignment horizontal="right" vertical="center" wrapText="1" readingOrder="1"/>
    </xf>
    <xf numFmtId="0" fontId="5" fillId="0" borderId="0" xfId="5" applyFont="1" applyFill="1" applyBorder="1" applyAlignment="1">
      <alignment horizontal="right" vertical="center" readingOrder="1"/>
    </xf>
    <xf numFmtId="0" fontId="5" fillId="0" borderId="9" xfId="4" applyFont="1" applyFill="1" applyBorder="1" applyAlignment="1">
      <alignment horizontal="center" vertical="center" textRotation="90" readingOrder="1"/>
    </xf>
    <xf numFmtId="0" fontId="8" fillId="0" borderId="0" xfId="8" applyFont="1" applyFill="1" applyBorder="1" applyAlignment="1">
      <alignment horizontal="right" vertical="center" wrapText="1"/>
    </xf>
    <xf numFmtId="0" fontId="8" fillId="0" borderId="0" xfId="8" applyFont="1" applyFill="1" applyAlignment="1">
      <alignment horizontal="right" vertical="center"/>
    </xf>
    <xf numFmtId="0" fontId="8" fillId="0" borderId="0" xfId="8" applyFont="1" applyFill="1" applyAlignment="1">
      <alignment horizontal="right" vertical="center" wrapText="1" readingOrder="1"/>
    </xf>
    <xf numFmtId="0" fontId="8" fillId="0" borderId="0" xfId="8" applyFont="1" applyFill="1" applyAlignment="1">
      <alignment horizontal="right" vertical="center" readingOrder="1"/>
    </xf>
    <xf numFmtId="10" fontId="9" fillId="0" borderId="1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right"/>
    </xf>
    <xf numFmtId="9" fontId="8" fillId="0" borderId="1" xfId="0" applyNumberFormat="1" applyFont="1" applyFill="1" applyBorder="1" applyAlignment="1">
      <alignment horizontal="center" vertical="center" wrapText="1"/>
    </xf>
    <xf numFmtId="0" fontId="5" fillId="0" borderId="0" xfId="14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right" vertical="center" wrapText="1" readingOrder="1"/>
    </xf>
    <xf numFmtId="0" fontId="11" fillId="0" borderId="0" xfId="0" applyFont="1"/>
    <xf numFmtId="0" fontId="0" fillId="0" borderId="0" xfId="0" applyAlignment="1">
      <alignment horizontal="right" wrapText="1"/>
    </xf>
  </cellXfs>
  <cellStyles count="15">
    <cellStyle name="Comma 2" xfId="2"/>
    <cellStyle name="Comma 3" xfId="6"/>
    <cellStyle name="Comma 4" xfId="9"/>
    <cellStyle name="MS_Arabic" xfId="3"/>
    <cellStyle name="Normal" xfId="0" builtinId="0"/>
    <cellStyle name="Normal 2" xfId="1"/>
    <cellStyle name="Normal 3" xfId="5"/>
    <cellStyle name="Normal 4" xfId="8"/>
    <cellStyle name="Normal 5" xfId="10"/>
    <cellStyle name="Normal 6" xfId="11"/>
    <cellStyle name="Normal 7" xfId="12"/>
    <cellStyle name="Normal 8" xfId="13"/>
    <cellStyle name="Normal_bourse2" xfId="14"/>
    <cellStyle name="Normal_page_36_37" xfId="4"/>
    <cellStyle name="Percent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rightToLeft="1" workbookViewId="0">
      <selection activeCell="J39" sqref="J39"/>
    </sheetView>
  </sheetViews>
  <sheetFormatPr defaultRowHeight="15"/>
  <cols>
    <col min="8" max="8" width="17.7109375" customWidth="1"/>
  </cols>
  <sheetData>
    <row r="1" spans="1:18" ht="74.25" customHeight="1">
      <c r="A1" s="134" t="s">
        <v>66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4" spans="1:18" s="115" customFormat="1" ht="31.5">
      <c r="A4" s="136" t="s">
        <v>68</v>
      </c>
      <c r="B4" s="136"/>
      <c r="C4" s="136"/>
      <c r="D4" s="136"/>
      <c r="E4" s="136"/>
      <c r="F4" s="136"/>
      <c r="G4" s="136"/>
      <c r="H4" s="136"/>
      <c r="I4" s="136"/>
      <c r="J4" s="90"/>
      <c r="K4" s="66"/>
      <c r="M4" s="66"/>
      <c r="N4" s="66"/>
      <c r="O4" s="67" t="s">
        <v>70</v>
      </c>
      <c r="P4" s="66"/>
      <c r="Q4" s="66"/>
      <c r="R4" s="66"/>
    </row>
    <row r="5" spans="1:18" s="115" customFormat="1" ht="15.75">
      <c r="A5" s="90"/>
      <c r="B5" s="90"/>
      <c r="C5" s="90"/>
      <c r="D5" s="90"/>
      <c r="E5" s="90"/>
      <c r="F5" s="90"/>
      <c r="G5" s="90"/>
      <c r="H5" s="90"/>
      <c r="I5" s="90"/>
      <c r="J5" s="90"/>
      <c r="K5" s="66"/>
      <c r="M5" s="66"/>
      <c r="N5" s="66"/>
      <c r="O5" s="67"/>
      <c r="P5" s="66"/>
      <c r="Q5" s="66"/>
      <c r="R5" s="66"/>
    </row>
    <row r="6" spans="1:18" s="115" customFormat="1" ht="31.5">
      <c r="A6" s="136" t="s">
        <v>69</v>
      </c>
      <c r="B6" s="136"/>
      <c r="C6" s="136"/>
      <c r="D6" s="136"/>
      <c r="E6" s="136"/>
      <c r="F6" s="136"/>
      <c r="G6" s="136"/>
      <c r="H6" s="136"/>
      <c r="I6" s="136"/>
      <c r="J6" s="90"/>
      <c r="K6" s="66"/>
      <c r="M6" s="66"/>
      <c r="N6" s="66"/>
      <c r="O6" s="68" t="s">
        <v>70</v>
      </c>
      <c r="P6" s="66"/>
      <c r="Q6" s="66"/>
      <c r="R6" s="66"/>
    </row>
    <row r="7" spans="1:18" s="115" customFormat="1" ht="15.7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M7" s="66"/>
      <c r="N7" s="66"/>
      <c r="O7" s="66"/>
      <c r="P7" s="66"/>
      <c r="Q7" s="66"/>
      <c r="R7" s="66"/>
    </row>
    <row r="8" spans="1:18" s="86" customFormat="1" ht="31.5">
      <c r="A8" s="141" t="s">
        <v>79</v>
      </c>
      <c r="B8" s="142"/>
      <c r="C8" s="142"/>
      <c r="D8" s="142"/>
      <c r="E8" s="142"/>
      <c r="F8" s="142"/>
      <c r="G8" s="142"/>
      <c r="H8" s="142"/>
      <c r="I8" s="142"/>
      <c r="J8" s="93"/>
      <c r="O8" s="87" t="s">
        <v>70</v>
      </c>
    </row>
    <row r="9" spans="1:18" s="115" customFormat="1"/>
    <row r="10" spans="1:18" s="115" customFormat="1" ht="31.5">
      <c r="A10" s="139" t="s">
        <v>74</v>
      </c>
      <c r="B10" s="140"/>
      <c r="C10" s="140"/>
      <c r="D10" s="140"/>
      <c r="E10" s="140"/>
      <c r="F10" s="140"/>
      <c r="G10" s="140"/>
      <c r="H10" s="140"/>
      <c r="I10" s="140"/>
      <c r="J10" s="92"/>
      <c r="K10" s="69"/>
      <c r="O10" s="70" t="s">
        <v>71</v>
      </c>
    </row>
    <row r="11" spans="1:18" s="115" customFormat="1" ht="15.7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O11" s="69"/>
    </row>
    <row r="12" spans="1:18" s="115" customFormat="1" ht="31.5">
      <c r="A12" s="137" t="s">
        <v>75</v>
      </c>
      <c r="B12" s="138"/>
      <c r="C12" s="138"/>
      <c r="D12" s="138"/>
      <c r="E12" s="138"/>
      <c r="F12" s="138"/>
      <c r="G12" s="138"/>
      <c r="H12" s="138"/>
      <c r="I12" s="138"/>
      <c r="J12" s="91"/>
      <c r="K12" s="69"/>
      <c r="O12" s="70" t="s">
        <v>71</v>
      </c>
    </row>
    <row r="13" spans="1:18" s="115" customFormat="1" ht="15.7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O13" s="69"/>
    </row>
    <row r="14" spans="1:18" s="115" customFormat="1" ht="31.5">
      <c r="A14" s="137" t="s">
        <v>82</v>
      </c>
      <c r="B14" s="138"/>
      <c r="C14" s="138"/>
      <c r="D14" s="138"/>
      <c r="E14" s="138"/>
      <c r="F14" s="138"/>
      <c r="G14" s="138"/>
      <c r="H14" s="138"/>
      <c r="I14" s="138"/>
      <c r="J14" s="91"/>
      <c r="K14" s="69"/>
      <c r="O14" s="70" t="s">
        <v>71</v>
      </c>
    </row>
    <row r="15" spans="1:18" s="115" customFormat="1"/>
    <row r="16" spans="1:18" s="115" customFormat="1" ht="15.75">
      <c r="A16" s="71" t="s">
        <v>85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O16" s="143" t="s">
        <v>67</v>
      </c>
    </row>
    <row r="17" spans="1:15" s="115" customFormat="1" ht="15.75">
      <c r="A17" s="145" t="s">
        <v>86</v>
      </c>
      <c r="B17" s="145"/>
      <c r="C17" s="145"/>
      <c r="D17" s="145"/>
      <c r="E17" s="145"/>
      <c r="F17" s="145"/>
      <c r="G17" s="71"/>
      <c r="H17" s="71"/>
      <c r="I17" s="71"/>
      <c r="J17" s="71"/>
      <c r="K17" s="71"/>
      <c r="O17" s="143"/>
    </row>
    <row r="18" spans="1:15" s="115" customFormat="1"/>
    <row r="19" spans="1:15" s="117" customFormat="1" ht="15.75">
      <c r="A19" s="146" t="s">
        <v>93</v>
      </c>
      <c r="B19" s="146"/>
      <c r="C19" s="146"/>
      <c r="D19" s="146"/>
      <c r="E19" s="146"/>
      <c r="F19" s="146"/>
      <c r="G19" s="146"/>
      <c r="H19" s="146"/>
      <c r="I19" s="146"/>
      <c r="J19" s="116"/>
      <c r="K19" s="116"/>
      <c r="O19" s="143" t="s">
        <v>92</v>
      </c>
    </row>
    <row r="20" spans="1:15" s="117" customFormat="1" ht="15.75">
      <c r="A20" s="146" t="s">
        <v>94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3"/>
    </row>
    <row r="21" spans="1:15" s="115" customFormat="1"/>
    <row r="22" spans="1:15" s="117" customFormat="1" ht="15.75">
      <c r="A22" s="118" t="s">
        <v>96</v>
      </c>
      <c r="B22" s="118"/>
      <c r="C22" s="118"/>
      <c r="D22" s="118"/>
      <c r="E22" s="118"/>
      <c r="F22" s="118"/>
      <c r="G22" s="118"/>
      <c r="H22" s="118"/>
      <c r="O22" s="143" t="s">
        <v>92</v>
      </c>
    </row>
    <row r="23" spans="1:15" s="117" customFormat="1" ht="15.75">
      <c r="A23" s="147" t="s">
        <v>97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O23" s="143"/>
    </row>
    <row r="24" spans="1:15" s="115" customFormat="1"/>
    <row r="25" spans="1:15" s="117" customFormat="1" ht="15.75">
      <c r="A25" s="146" t="s">
        <v>102</v>
      </c>
      <c r="B25" s="146"/>
      <c r="C25" s="146"/>
      <c r="D25" s="146"/>
      <c r="E25" s="146"/>
      <c r="F25" s="146"/>
      <c r="G25" s="146"/>
      <c r="H25" s="146"/>
      <c r="O25" s="143" t="s">
        <v>92</v>
      </c>
    </row>
    <row r="26" spans="1:15" s="117" customFormat="1" ht="15.75">
      <c r="A26" s="146" t="s">
        <v>103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O26" s="143"/>
    </row>
    <row r="27" spans="1:15" s="115" customFormat="1"/>
    <row r="28" spans="1:15" s="73" customFormat="1" ht="45" customHeight="1">
      <c r="A28" s="144" t="s">
        <v>116</v>
      </c>
      <c r="B28" s="144"/>
      <c r="C28" s="144"/>
      <c r="D28" s="144"/>
      <c r="E28" s="144"/>
      <c r="F28" s="144"/>
      <c r="G28" s="144"/>
      <c r="H28" s="144"/>
      <c r="I28" s="144"/>
      <c r="J28" s="144"/>
      <c r="O28" s="129" t="s">
        <v>118</v>
      </c>
    </row>
    <row r="29" spans="1:15" s="115" customFormat="1" ht="14.25" customHeight="1">
      <c r="O29" s="129"/>
    </row>
    <row r="30" spans="1:15" ht="35.25" customHeight="1">
      <c r="A30" s="178" t="s">
        <v>122</v>
      </c>
      <c r="B30" s="178"/>
      <c r="C30" s="178"/>
      <c r="D30" s="178"/>
      <c r="E30" s="178"/>
      <c r="F30" s="178"/>
      <c r="G30" s="178"/>
      <c r="H30" s="178"/>
      <c r="I30" s="178"/>
      <c r="J30" s="178"/>
      <c r="O30" s="129" t="s">
        <v>121</v>
      </c>
    </row>
    <row r="31" spans="1:15" s="115" customFormat="1"/>
    <row r="32" spans="1:15" s="115" customFormat="1"/>
  </sheetData>
  <mergeCells count="19">
    <mergeCell ref="O19:O20"/>
    <mergeCell ref="O22:O23"/>
    <mergeCell ref="O25:O26"/>
    <mergeCell ref="O16:O17"/>
    <mergeCell ref="A17:F17"/>
    <mergeCell ref="A25:H25"/>
    <mergeCell ref="A26:M26"/>
    <mergeCell ref="A19:I19"/>
    <mergeCell ref="A20:N20"/>
    <mergeCell ref="A23:M23"/>
    <mergeCell ref="A28:J28"/>
    <mergeCell ref="A1:L1"/>
    <mergeCell ref="A4:I4"/>
    <mergeCell ref="A6:I6"/>
    <mergeCell ref="A14:I14"/>
    <mergeCell ref="A10:I10"/>
    <mergeCell ref="A12:I12"/>
    <mergeCell ref="A8:I8"/>
    <mergeCell ref="A30:J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7"/>
  <sheetViews>
    <sheetView rightToLeft="1" workbookViewId="0">
      <selection activeCell="A50" sqref="A50"/>
    </sheetView>
  </sheetViews>
  <sheetFormatPr defaultRowHeight="15"/>
  <cols>
    <col min="1" max="1" width="34.7109375" customWidth="1"/>
    <col min="2" max="2" width="13.85546875" customWidth="1"/>
    <col min="3" max="3" width="10.85546875" customWidth="1"/>
    <col min="4" max="4" width="12.42578125" customWidth="1"/>
    <col min="5" max="5" width="11.28515625" customWidth="1"/>
    <col min="6" max="6" width="11.42578125" customWidth="1"/>
    <col min="7" max="7" width="11.28515625" customWidth="1"/>
  </cols>
  <sheetData>
    <row r="1" spans="1:8" ht="38.25" customHeight="1">
      <c r="A1" s="148" t="s">
        <v>64</v>
      </c>
      <c r="B1" s="148"/>
      <c r="C1" s="148"/>
      <c r="D1" s="148"/>
      <c r="E1" s="148"/>
      <c r="F1" s="148"/>
      <c r="G1" s="9"/>
      <c r="H1" s="1"/>
    </row>
    <row r="2" spans="1:8" ht="15.75">
      <c r="A2" s="5"/>
      <c r="B2" s="5"/>
      <c r="C2" s="6"/>
      <c r="D2" s="6"/>
      <c r="E2" s="6"/>
      <c r="F2" s="6"/>
      <c r="G2" s="5"/>
      <c r="H2" s="1"/>
    </row>
    <row r="3" spans="1:8" ht="63">
      <c r="A3" s="10" t="s">
        <v>77</v>
      </c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2" t="s">
        <v>5</v>
      </c>
      <c r="H3" s="1"/>
    </row>
    <row r="4" spans="1:8" ht="31.5">
      <c r="A4" s="2" t="s">
        <v>6</v>
      </c>
      <c r="B4" s="17">
        <f>SUM(C17:C22)</f>
        <v>2879</v>
      </c>
      <c r="C4" s="17">
        <f t="shared" ref="C4:F4" si="0">SUM(D17:D22)</f>
        <v>87</v>
      </c>
      <c r="D4" s="17">
        <f t="shared" si="0"/>
        <v>189</v>
      </c>
      <c r="E4" s="17">
        <f t="shared" si="0"/>
        <v>102</v>
      </c>
      <c r="F4" s="17">
        <f t="shared" si="0"/>
        <v>2569</v>
      </c>
      <c r="G4" s="22">
        <v>5826</v>
      </c>
      <c r="H4" s="1"/>
    </row>
    <row r="5" spans="1:8" ht="31.5">
      <c r="A5" s="2" t="s">
        <v>7</v>
      </c>
      <c r="B5" s="17">
        <f>SUM(C23)</f>
        <v>1336</v>
      </c>
      <c r="C5" s="17">
        <f t="shared" ref="C5:F5" si="1">SUM(D23)</f>
        <v>63</v>
      </c>
      <c r="D5" s="17">
        <f t="shared" si="1"/>
        <v>144</v>
      </c>
      <c r="E5" s="17">
        <f t="shared" si="1"/>
        <v>55</v>
      </c>
      <c r="F5" s="17">
        <f t="shared" si="1"/>
        <v>1127</v>
      </c>
      <c r="G5" s="22">
        <v>2725</v>
      </c>
      <c r="H5" s="1"/>
    </row>
    <row r="6" spans="1:8" ht="31.5">
      <c r="A6" s="2" t="s">
        <v>8</v>
      </c>
      <c r="B6" s="17">
        <f>SUM(C24:C29)</f>
        <v>574</v>
      </c>
      <c r="C6" s="17">
        <f t="shared" ref="C6:F6" si="2">SUM(D24:D29)</f>
        <v>10</v>
      </c>
      <c r="D6" s="17">
        <f t="shared" si="2"/>
        <v>32</v>
      </c>
      <c r="E6" s="17">
        <f t="shared" si="2"/>
        <v>8</v>
      </c>
      <c r="F6" s="17">
        <f t="shared" si="2"/>
        <v>535</v>
      </c>
      <c r="G6" s="22">
        <v>1159</v>
      </c>
      <c r="H6" s="1"/>
    </row>
    <row r="7" spans="1:8" ht="31.5">
      <c r="A7" s="2" t="s">
        <v>9</v>
      </c>
      <c r="B7" s="17">
        <f>SUM(C30:C34)</f>
        <v>524</v>
      </c>
      <c r="C7" s="17">
        <f t="shared" ref="C7:F7" si="3">SUM(D30:D34)</f>
        <v>12</v>
      </c>
      <c r="D7" s="17">
        <f t="shared" si="3"/>
        <v>19</v>
      </c>
      <c r="E7" s="17">
        <f t="shared" si="3"/>
        <v>11</v>
      </c>
      <c r="F7" s="17">
        <f t="shared" si="3"/>
        <v>490</v>
      </c>
      <c r="G7" s="22">
        <v>1056</v>
      </c>
      <c r="H7" s="1"/>
    </row>
    <row r="8" spans="1:8" ht="31.5">
      <c r="A8" s="2" t="s">
        <v>10</v>
      </c>
      <c r="B8" s="17">
        <f>SUM(C35)</f>
        <v>157</v>
      </c>
      <c r="C8" s="17">
        <f t="shared" ref="C8:F8" si="4">SUM(D35)</f>
        <v>5</v>
      </c>
      <c r="D8" s="17">
        <f t="shared" si="4"/>
        <v>11</v>
      </c>
      <c r="E8" s="17">
        <f t="shared" si="4"/>
        <v>3</v>
      </c>
      <c r="F8" s="17">
        <f t="shared" si="4"/>
        <v>140</v>
      </c>
      <c r="G8" s="22">
        <v>316</v>
      </c>
      <c r="H8" s="1"/>
    </row>
    <row r="9" spans="1:8" ht="31.5">
      <c r="A9" s="2" t="s">
        <v>11</v>
      </c>
      <c r="B9" s="17">
        <f>SUM(C36:C42)</f>
        <v>43</v>
      </c>
      <c r="C9" s="17">
        <f t="shared" ref="C9:F9" si="5">SUM(D36:D42)</f>
        <v>1</v>
      </c>
      <c r="D9" s="17">
        <f t="shared" si="5"/>
        <v>4</v>
      </c>
      <c r="E9" s="17">
        <f t="shared" si="5"/>
        <v>2</v>
      </c>
      <c r="F9" s="17">
        <f t="shared" si="5"/>
        <v>38</v>
      </c>
      <c r="G9" s="22">
        <v>88</v>
      </c>
      <c r="H9" s="1"/>
    </row>
    <row r="10" spans="1:8" ht="35.25" customHeight="1">
      <c r="A10" s="11" t="s">
        <v>12</v>
      </c>
      <c r="B10" s="19">
        <v>234</v>
      </c>
      <c r="C10" s="19">
        <v>123</v>
      </c>
      <c r="D10" s="19">
        <v>85</v>
      </c>
      <c r="E10" s="19">
        <v>50</v>
      </c>
      <c r="F10" s="19">
        <v>15</v>
      </c>
      <c r="G10" s="22">
        <f>SUM(B10:F10)</f>
        <v>507</v>
      </c>
      <c r="H10" s="1"/>
    </row>
    <row r="11" spans="1:8" ht="47.25">
      <c r="A11" s="2" t="s">
        <v>13</v>
      </c>
      <c r="B11" s="21">
        <f>SUM(B4:B10)</f>
        <v>5747</v>
      </c>
      <c r="C11" s="21">
        <f>SUM(C4:C10)</f>
        <v>301</v>
      </c>
      <c r="D11" s="21">
        <f t="shared" ref="D11:F11" si="6">SUM(D4:D10)</f>
        <v>484</v>
      </c>
      <c r="E11" s="21">
        <f t="shared" si="6"/>
        <v>231</v>
      </c>
      <c r="F11" s="21">
        <f t="shared" si="6"/>
        <v>4914</v>
      </c>
      <c r="G11" s="21">
        <f>SUM(B11:F11)</f>
        <v>11677</v>
      </c>
      <c r="H11" s="1"/>
    </row>
    <row r="12" spans="1:8" ht="15.75">
      <c r="A12" s="8"/>
      <c r="B12" s="13"/>
      <c r="C12" s="13"/>
      <c r="D12" s="13"/>
      <c r="E12" s="13"/>
      <c r="F12" s="13"/>
      <c r="G12" s="12"/>
      <c r="H12" s="1"/>
    </row>
    <row r="13" spans="1:8" ht="37.5" customHeight="1">
      <c r="A13" s="148" t="s">
        <v>65</v>
      </c>
      <c r="B13" s="148"/>
      <c r="C13" s="148"/>
      <c r="D13" s="148"/>
      <c r="E13" s="148"/>
      <c r="F13" s="148"/>
      <c r="G13" s="9"/>
      <c r="H13" s="1"/>
    </row>
    <row r="14" spans="1:8" ht="15.75">
      <c r="A14" s="25"/>
      <c r="B14" s="25"/>
      <c r="C14" s="25"/>
      <c r="D14" s="25"/>
      <c r="E14" s="25"/>
      <c r="F14" s="25"/>
      <c r="G14" s="9"/>
      <c r="H14" s="1"/>
    </row>
    <row r="15" spans="1:8" ht="15.75">
      <c r="A15" s="153" t="s">
        <v>14</v>
      </c>
      <c r="B15" s="154" t="s">
        <v>15</v>
      </c>
      <c r="C15" s="153" t="s">
        <v>16</v>
      </c>
      <c r="D15" s="153"/>
      <c r="E15" s="153"/>
      <c r="F15" s="153"/>
      <c r="G15" s="153"/>
      <c r="H15" s="1"/>
    </row>
    <row r="16" spans="1:8" ht="47.25">
      <c r="A16" s="153"/>
      <c r="B16" s="154"/>
      <c r="C16" s="2" t="s">
        <v>0</v>
      </c>
      <c r="D16" s="3" t="s">
        <v>1</v>
      </c>
      <c r="E16" s="3" t="s">
        <v>17</v>
      </c>
      <c r="F16" s="3" t="s">
        <v>3</v>
      </c>
      <c r="G16" s="3" t="s">
        <v>4</v>
      </c>
      <c r="H16" s="14"/>
    </row>
    <row r="17" spans="1:10" ht="31.5">
      <c r="A17" s="150" t="s">
        <v>6</v>
      </c>
      <c r="B17" s="16" t="s">
        <v>18</v>
      </c>
      <c r="C17" s="17">
        <v>195</v>
      </c>
      <c r="D17" s="18">
        <v>4</v>
      </c>
      <c r="E17" s="18">
        <v>9</v>
      </c>
      <c r="F17" s="18">
        <v>3</v>
      </c>
      <c r="G17" s="18">
        <v>182</v>
      </c>
      <c r="H17" s="15"/>
    </row>
    <row r="18" spans="1:10" ht="31.5">
      <c r="A18" s="151"/>
      <c r="B18" s="16" t="s">
        <v>19</v>
      </c>
      <c r="C18" s="17">
        <v>1037</v>
      </c>
      <c r="D18" s="18">
        <v>30</v>
      </c>
      <c r="E18" s="18">
        <v>63</v>
      </c>
      <c r="F18" s="18">
        <v>36</v>
      </c>
      <c r="G18" s="18">
        <v>932</v>
      </c>
      <c r="H18" s="15"/>
      <c r="I18" s="1"/>
      <c r="J18" s="1"/>
    </row>
    <row r="19" spans="1:10" ht="31.5">
      <c r="A19" s="151"/>
      <c r="B19" s="16" t="s">
        <v>20</v>
      </c>
      <c r="C19" s="17">
        <v>953</v>
      </c>
      <c r="D19" s="18">
        <v>22</v>
      </c>
      <c r="E19" s="18">
        <v>74</v>
      </c>
      <c r="F19" s="18">
        <v>29</v>
      </c>
      <c r="G19" s="18">
        <v>845</v>
      </c>
      <c r="H19" s="15"/>
      <c r="I19" s="1"/>
      <c r="J19" s="1"/>
    </row>
    <row r="20" spans="1:10" ht="31.5">
      <c r="A20" s="151"/>
      <c r="B20" s="16" t="s">
        <v>21</v>
      </c>
      <c r="C20" s="17">
        <v>362</v>
      </c>
      <c r="D20" s="18">
        <v>16</v>
      </c>
      <c r="E20" s="18">
        <v>24</v>
      </c>
      <c r="F20" s="18">
        <v>20</v>
      </c>
      <c r="G20" s="18">
        <v>315</v>
      </c>
      <c r="H20" s="15"/>
      <c r="I20" s="1"/>
      <c r="J20" s="1"/>
    </row>
    <row r="21" spans="1:10" ht="31.5">
      <c r="A21" s="151"/>
      <c r="B21" s="16" t="s">
        <v>22</v>
      </c>
      <c r="C21" s="17">
        <v>127</v>
      </c>
      <c r="D21" s="18">
        <v>8</v>
      </c>
      <c r="E21" s="18">
        <v>5</v>
      </c>
      <c r="F21" s="18">
        <v>9</v>
      </c>
      <c r="G21" s="18">
        <v>111</v>
      </c>
      <c r="H21" s="15"/>
      <c r="I21" s="1"/>
      <c r="J21" s="1"/>
    </row>
    <row r="22" spans="1:10" ht="31.5">
      <c r="A22" s="152"/>
      <c r="B22" s="16" t="s">
        <v>23</v>
      </c>
      <c r="C22" s="17">
        <v>205</v>
      </c>
      <c r="D22" s="18">
        <v>7</v>
      </c>
      <c r="E22" s="18">
        <v>14</v>
      </c>
      <c r="F22" s="18">
        <v>5</v>
      </c>
      <c r="G22" s="18">
        <v>184</v>
      </c>
      <c r="H22" s="15"/>
      <c r="I22" s="1"/>
      <c r="J22" s="1"/>
    </row>
    <row r="23" spans="1:10" ht="31.5">
      <c r="A23" s="2" t="s">
        <v>7</v>
      </c>
      <c r="B23" s="2" t="s">
        <v>7</v>
      </c>
      <c r="C23" s="17">
        <v>1336</v>
      </c>
      <c r="D23" s="18">
        <v>63</v>
      </c>
      <c r="E23" s="18">
        <v>144</v>
      </c>
      <c r="F23" s="18">
        <v>55</v>
      </c>
      <c r="G23" s="18">
        <v>1127</v>
      </c>
      <c r="H23" s="15"/>
      <c r="I23" s="1"/>
      <c r="J23" s="1"/>
    </row>
    <row r="24" spans="1:10" ht="31.5">
      <c r="A24" s="150" t="s">
        <v>8</v>
      </c>
      <c r="B24" s="16" t="s">
        <v>24</v>
      </c>
      <c r="C24" s="17">
        <v>64</v>
      </c>
      <c r="D24" s="18" t="s">
        <v>25</v>
      </c>
      <c r="E24" s="18">
        <v>3</v>
      </c>
      <c r="F24" s="18" t="s">
        <v>25</v>
      </c>
      <c r="G24" s="18">
        <v>61</v>
      </c>
      <c r="H24" s="15"/>
      <c r="I24" s="1"/>
      <c r="J24" s="4"/>
    </row>
    <row r="25" spans="1:10" ht="31.5">
      <c r="A25" s="151"/>
      <c r="B25" s="16" t="s">
        <v>26</v>
      </c>
      <c r="C25" s="17">
        <v>10</v>
      </c>
      <c r="D25" s="18" t="s">
        <v>25</v>
      </c>
      <c r="E25" s="18">
        <v>1</v>
      </c>
      <c r="F25" s="18" t="s">
        <v>25</v>
      </c>
      <c r="G25" s="18">
        <v>10</v>
      </c>
      <c r="H25" s="15"/>
      <c r="I25" s="1"/>
      <c r="J25" s="4"/>
    </row>
    <row r="26" spans="1:10" ht="31.5">
      <c r="A26" s="151"/>
      <c r="B26" s="16" t="s">
        <v>27</v>
      </c>
      <c r="C26" s="17">
        <v>17</v>
      </c>
      <c r="D26" s="18" t="s">
        <v>25</v>
      </c>
      <c r="E26" s="18" t="s">
        <v>25</v>
      </c>
      <c r="F26" s="18" t="s">
        <v>25</v>
      </c>
      <c r="G26" s="18">
        <v>17</v>
      </c>
      <c r="H26" s="15"/>
      <c r="I26" s="1"/>
      <c r="J26" s="4"/>
    </row>
    <row r="27" spans="1:10" ht="31.5">
      <c r="A27" s="151"/>
      <c r="B27" s="16" t="s">
        <v>28</v>
      </c>
      <c r="C27" s="17">
        <v>218</v>
      </c>
      <c r="D27" s="18">
        <v>3</v>
      </c>
      <c r="E27" s="18">
        <v>7</v>
      </c>
      <c r="F27" s="18">
        <v>4</v>
      </c>
      <c r="G27" s="18">
        <v>207</v>
      </c>
      <c r="H27" s="15"/>
      <c r="I27" s="1"/>
      <c r="J27" s="4"/>
    </row>
    <row r="28" spans="1:10" ht="31.5">
      <c r="A28" s="151"/>
      <c r="B28" s="16" t="s">
        <v>29</v>
      </c>
      <c r="C28" s="17">
        <v>239</v>
      </c>
      <c r="D28" s="18">
        <v>2</v>
      </c>
      <c r="E28" s="18">
        <v>18</v>
      </c>
      <c r="F28" s="18">
        <v>3</v>
      </c>
      <c r="G28" s="18">
        <v>218</v>
      </c>
      <c r="H28" s="15"/>
      <c r="I28" s="1"/>
      <c r="J28" s="4"/>
    </row>
    <row r="29" spans="1:10" ht="31.5">
      <c r="A29" s="152"/>
      <c r="B29" s="16" t="s">
        <v>30</v>
      </c>
      <c r="C29" s="17">
        <v>26</v>
      </c>
      <c r="D29" s="18">
        <v>5</v>
      </c>
      <c r="E29" s="18">
        <v>3</v>
      </c>
      <c r="F29" s="18">
        <v>1</v>
      </c>
      <c r="G29" s="18">
        <v>22</v>
      </c>
      <c r="H29" s="15"/>
      <c r="I29" s="1"/>
      <c r="J29" s="1"/>
    </row>
    <row r="30" spans="1:10" ht="47.25">
      <c r="A30" s="150" t="s">
        <v>9</v>
      </c>
      <c r="B30" s="16" t="s">
        <v>31</v>
      </c>
      <c r="C30" s="17">
        <v>77</v>
      </c>
      <c r="D30" s="18">
        <v>1</v>
      </c>
      <c r="E30" s="18">
        <v>3</v>
      </c>
      <c r="F30" s="18">
        <v>3</v>
      </c>
      <c r="G30" s="18">
        <v>71</v>
      </c>
      <c r="H30" s="15"/>
      <c r="I30" s="1"/>
      <c r="J30" s="4"/>
    </row>
    <row r="31" spans="1:10" ht="31.5">
      <c r="A31" s="151"/>
      <c r="B31" s="16" t="s">
        <v>32</v>
      </c>
      <c r="C31" s="17">
        <v>13</v>
      </c>
      <c r="D31" s="18" t="s">
        <v>25</v>
      </c>
      <c r="E31" s="18" t="s">
        <v>25</v>
      </c>
      <c r="F31" s="18" t="s">
        <v>25</v>
      </c>
      <c r="G31" s="18">
        <v>13</v>
      </c>
      <c r="H31" s="15"/>
      <c r="I31" s="1"/>
      <c r="J31" s="4"/>
    </row>
    <row r="32" spans="1:10" ht="31.5">
      <c r="A32" s="151"/>
      <c r="B32" s="16" t="s">
        <v>33</v>
      </c>
      <c r="C32" s="17">
        <v>176</v>
      </c>
      <c r="D32" s="18">
        <v>7</v>
      </c>
      <c r="E32" s="18">
        <v>8</v>
      </c>
      <c r="F32" s="18">
        <v>4</v>
      </c>
      <c r="G32" s="18">
        <v>161</v>
      </c>
      <c r="H32" s="15"/>
      <c r="I32" s="1"/>
      <c r="J32" s="4"/>
    </row>
    <row r="33" spans="1:10" ht="31.5">
      <c r="A33" s="151"/>
      <c r="B33" s="16" t="s">
        <v>34</v>
      </c>
      <c r="C33" s="17">
        <v>20</v>
      </c>
      <c r="D33" s="18">
        <v>1</v>
      </c>
      <c r="E33" s="18" t="s">
        <v>25</v>
      </c>
      <c r="F33" s="18">
        <v>1</v>
      </c>
      <c r="G33" s="18">
        <v>19</v>
      </c>
      <c r="H33" s="15"/>
      <c r="I33" s="1"/>
      <c r="J33" s="4"/>
    </row>
    <row r="34" spans="1:10" ht="31.5">
      <c r="A34" s="152"/>
      <c r="B34" s="16" t="s">
        <v>35</v>
      </c>
      <c r="C34" s="17">
        <v>238</v>
      </c>
      <c r="D34" s="18">
        <v>3</v>
      </c>
      <c r="E34" s="18">
        <v>8</v>
      </c>
      <c r="F34" s="18">
        <v>3</v>
      </c>
      <c r="G34" s="18">
        <v>226</v>
      </c>
      <c r="H34" s="15"/>
      <c r="I34" s="1"/>
      <c r="J34" s="4"/>
    </row>
    <row r="35" spans="1:10" ht="31.5">
      <c r="A35" s="2" t="s">
        <v>10</v>
      </c>
      <c r="B35" s="2" t="s">
        <v>10</v>
      </c>
      <c r="C35" s="17">
        <v>157</v>
      </c>
      <c r="D35" s="18">
        <v>5</v>
      </c>
      <c r="E35" s="18">
        <v>11</v>
      </c>
      <c r="F35" s="18">
        <v>3</v>
      </c>
      <c r="G35" s="18">
        <v>140</v>
      </c>
      <c r="H35" s="15"/>
      <c r="I35" s="1"/>
      <c r="J35" s="1"/>
    </row>
    <row r="36" spans="1:10" ht="31.5">
      <c r="A36" s="150" t="s">
        <v>11</v>
      </c>
      <c r="B36" s="16" t="s">
        <v>36</v>
      </c>
      <c r="C36" s="17">
        <v>7</v>
      </c>
      <c r="D36" s="18" t="s">
        <v>25</v>
      </c>
      <c r="E36" s="18">
        <v>1</v>
      </c>
      <c r="F36" s="18" t="s">
        <v>25</v>
      </c>
      <c r="G36" s="18">
        <v>6</v>
      </c>
      <c r="H36" s="15"/>
      <c r="I36" s="1"/>
      <c r="J36" s="4"/>
    </row>
    <row r="37" spans="1:10" ht="31.5">
      <c r="A37" s="151"/>
      <c r="B37" s="16" t="s">
        <v>37</v>
      </c>
      <c r="C37" s="17">
        <v>4</v>
      </c>
      <c r="D37" s="18" t="s">
        <v>25</v>
      </c>
      <c r="E37" s="18" t="s">
        <v>25</v>
      </c>
      <c r="F37" s="18" t="s">
        <v>25</v>
      </c>
      <c r="G37" s="18">
        <v>4</v>
      </c>
      <c r="H37" s="15"/>
      <c r="I37" s="1"/>
      <c r="J37" s="4"/>
    </row>
    <row r="38" spans="1:10" ht="31.5">
      <c r="A38" s="151"/>
      <c r="B38" s="16" t="s">
        <v>38</v>
      </c>
      <c r="C38" s="17">
        <v>9</v>
      </c>
      <c r="D38" s="18">
        <v>1</v>
      </c>
      <c r="E38" s="18" t="s">
        <v>25</v>
      </c>
      <c r="F38" s="18">
        <v>2</v>
      </c>
      <c r="G38" s="18">
        <v>7</v>
      </c>
      <c r="H38" s="15"/>
      <c r="I38" s="1"/>
      <c r="J38" s="4"/>
    </row>
    <row r="39" spans="1:10" ht="31.5">
      <c r="A39" s="151"/>
      <c r="B39" s="16" t="s">
        <v>39</v>
      </c>
      <c r="C39" s="17">
        <v>5</v>
      </c>
      <c r="D39" s="18" t="s">
        <v>25</v>
      </c>
      <c r="E39" s="18">
        <v>1</v>
      </c>
      <c r="F39" s="18" t="s">
        <v>25</v>
      </c>
      <c r="G39" s="18">
        <v>4</v>
      </c>
      <c r="H39" s="15"/>
      <c r="I39" s="1"/>
      <c r="J39" s="4"/>
    </row>
    <row r="40" spans="1:10" ht="31.5">
      <c r="A40" s="151"/>
      <c r="B40" s="16" t="s">
        <v>40</v>
      </c>
      <c r="C40" s="17">
        <v>11</v>
      </c>
      <c r="D40" s="18" t="s">
        <v>25</v>
      </c>
      <c r="E40" s="18">
        <v>1</v>
      </c>
      <c r="F40" s="18" t="s">
        <v>25</v>
      </c>
      <c r="G40" s="18">
        <v>10</v>
      </c>
      <c r="H40" s="15"/>
      <c r="I40" s="1"/>
      <c r="J40" s="4"/>
    </row>
    <row r="41" spans="1:10" ht="31.5">
      <c r="A41" s="151"/>
      <c r="B41" s="16" t="s">
        <v>41</v>
      </c>
      <c r="C41" s="17">
        <v>6</v>
      </c>
      <c r="D41" s="18" t="s">
        <v>25</v>
      </c>
      <c r="E41" s="18">
        <v>1</v>
      </c>
      <c r="F41" s="18" t="s">
        <v>25</v>
      </c>
      <c r="G41" s="18">
        <v>6</v>
      </c>
      <c r="H41" s="15"/>
      <c r="I41" s="1"/>
      <c r="J41" s="4"/>
    </row>
    <row r="42" spans="1:10" ht="31.5">
      <c r="A42" s="152"/>
      <c r="B42" s="16" t="s">
        <v>42</v>
      </c>
      <c r="C42" s="17">
        <v>1</v>
      </c>
      <c r="D42" s="18" t="s">
        <v>25</v>
      </c>
      <c r="E42" s="18" t="s">
        <v>25</v>
      </c>
      <c r="F42" s="18" t="s">
        <v>25</v>
      </c>
      <c r="G42" s="18">
        <v>1</v>
      </c>
      <c r="H42" s="15"/>
      <c r="I42" s="1"/>
      <c r="J42" s="4"/>
    </row>
    <row r="43" spans="1:10" ht="15.75">
      <c r="A43" s="155" t="s">
        <v>12</v>
      </c>
      <c r="B43" s="155"/>
      <c r="C43" s="19">
        <v>234</v>
      </c>
      <c r="D43" s="24">
        <v>123</v>
      </c>
      <c r="E43" s="20">
        <v>85</v>
      </c>
      <c r="F43" s="20">
        <v>50</v>
      </c>
      <c r="G43" s="20">
        <v>15</v>
      </c>
      <c r="H43" s="15"/>
      <c r="I43" s="1"/>
      <c r="J43" s="1"/>
    </row>
    <row r="44" spans="1:10" ht="66.75" customHeight="1">
      <c r="A44" s="156" t="s">
        <v>13</v>
      </c>
      <c r="B44" s="157"/>
      <c r="C44" s="21">
        <f>SUM(C17:C43)</f>
        <v>5747</v>
      </c>
      <c r="D44" s="21">
        <f t="shared" ref="D44:G44" si="7">SUM(D17:D43)</f>
        <v>301</v>
      </c>
      <c r="E44" s="21">
        <f t="shared" si="7"/>
        <v>484</v>
      </c>
      <c r="F44" s="21">
        <f t="shared" si="7"/>
        <v>231</v>
      </c>
      <c r="G44" s="21">
        <f t="shared" si="7"/>
        <v>4914</v>
      </c>
      <c r="H44" s="15"/>
      <c r="I44" s="1"/>
      <c r="J44" s="1"/>
    </row>
    <row r="45" spans="1:10" ht="15.75">
      <c r="A45" s="8"/>
      <c r="B45" s="8"/>
      <c r="C45" s="23"/>
      <c r="D45" s="23"/>
      <c r="E45" s="23"/>
      <c r="F45" s="23"/>
      <c r="G45" s="23"/>
      <c r="H45" s="12"/>
      <c r="I45" s="1"/>
      <c r="J45" s="1"/>
    </row>
    <row r="46" spans="1:10" s="73" customFormat="1" ht="31.5" customHeight="1">
      <c r="A46" s="158" t="s">
        <v>76</v>
      </c>
      <c r="B46" s="158"/>
      <c r="C46" s="158"/>
      <c r="D46" s="158"/>
      <c r="E46" s="158"/>
      <c r="F46" s="158"/>
      <c r="G46" s="72"/>
    </row>
    <row r="47" spans="1:10" s="73" customFormat="1" ht="15.75">
      <c r="A47" s="74"/>
      <c r="B47" s="74"/>
      <c r="C47" s="75"/>
      <c r="D47" s="75"/>
      <c r="E47" s="75"/>
      <c r="F47" s="75"/>
      <c r="G47" s="74"/>
    </row>
    <row r="48" spans="1:10" s="73" customFormat="1" ht="47.25">
      <c r="A48" s="76" t="s">
        <v>78</v>
      </c>
      <c r="B48" s="77" t="s">
        <v>0</v>
      </c>
      <c r="C48" s="78" t="s">
        <v>1</v>
      </c>
      <c r="D48" s="78" t="s">
        <v>2</v>
      </c>
      <c r="E48" s="78" t="s">
        <v>3</v>
      </c>
      <c r="F48" s="78" t="s">
        <v>4</v>
      </c>
      <c r="G48" s="77" t="s">
        <v>5</v>
      </c>
    </row>
    <row r="49" spans="1:7" s="73" customFormat="1" ht="31.5">
      <c r="A49" s="79" t="s">
        <v>43</v>
      </c>
      <c r="B49" s="80">
        <v>4130</v>
      </c>
      <c r="C49" s="18">
        <v>286</v>
      </c>
      <c r="D49" s="18">
        <v>387</v>
      </c>
      <c r="E49" s="18">
        <v>213</v>
      </c>
      <c r="F49" s="18">
        <v>3423</v>
      </c>
      <c r="G49" s="81">
        <f>SUM(B49:F49)</f>
        <v>8439</v>
      </c>
    </row>
    <row r="50" spans="1:7" s="73" customFormat="1" ht="31.5">
      <c r="A50" s="79" t="s">
        <v>44</v>
      </c>
      <c r="B50" s="80">
        <v>1617</v>
      </c>
      <c r="C50" s="18">
        <v>15</v>
      </c>
      <c r="D50" s="18">
        <v>97</v>
      </c>
      <c r="E50" s="18">
        <v>18</v>
      </c>
      <c r="F50" s="18">
        <v>1491</v>
      </c>
      <c r="G50" s="81">
        <f>SUM(B50:F50)</f>
        <v>3238</v>
      </c>
    </row>
    <row r="51" spans="1:7" s="73" customFormat="1" ht="47.25">
      <c r="A51" s="82" t="s">
        <v>13</v>
      </c>
      <c r="B51" s="83">
        <f>SUM(B49:B50)</f>
        <v>5747</v>
      </c>
      <c r="C51" s="83">
        <f t="shared" ref="C51:G51" si="8">SUM(C49:C50)</f>
        <v>301</v>
      </c>
      <c r="D51" s="83">
        <f t="shared" si="8"/>
        <v>484</v>
      </c>
      <c r="E51" s="83">
        <f t="shared" si="8"/>
        <v>231</v>
      </c>
      <c r="F51" s="83">
        <f t="shared" si="8"/>
        <v>4914</v>
      </c>
      <c r="G51" s="83">
        <f t="shared" si="8"/>
        <v>11677</v>
      </c>
    </row>
    <row r="52" spans="1:7" s="73" customFormat="1" ht="15.75">
      <c r="A52" s="84"/>
      <c r="B52" s="85"/>
      <c r="C52" s="85"/>
      <c r="D52" s="85"/>
      <c r="E52" s="85"/>
      <c r="F52" s="85"/>
      <c r="G52" s="85"/>
    </row>
    <row r="53" spans="1:7" ht="36" customHeight="1">
      <c r="A53" s="149" t="s">
        <v>45</v>
      </c>
      <c r="B53" s="149"/>
      <c r="C53" s="149"/>
      <c r="D53" s="149"/>
      <c r="E53" s="149"/>
      <c r="F53" s="149"/>
      <c r="G53" s="7"/>
    </row>
    <row r="54" spans="1:7" ht="36" customHeight="1">
      <c r="A54" s="5"/>
      <c r="B54" s="1"/>
      <c r="C54" s="1"/>
      <c r="D54" s="1"/>
      <c r="E54" s="1"/>
      <c r="F54" s="1"/>
      <c r="G54" s="1"/>
    </row>
    <row r="55" spans="1:7" ht="36" customHeight="1"/>
    <row r="56" spans="1:7" ht="36" customHeight="1"/>
    <row r="57" spans="1:7" ht="36" customHeight="1"/>
  </sheetData>
  <mergeCells count="13">
    <mergeCell ref="A1:F1"/>
    <mergeCell ref="A53:F53"/>
    <mergeCell ref="A13:F13"/>
    <mergeCell ref="A17:A22"/>
    <mergeCell ref="A24:A29"/>
    <mergeCell ref="A30:A34"/>
    <mergeCell ref="C15:G15"/>
    <mergeCell ref="B15:B16"/>
    <mergeCell ref="A15:A16"/>
    <mergeCell ref="A36:A42"/>
    <mergeCell ref="A43:B43"/>
    <mergeCell ref="A44:B44"/>
    <mergeCell ref="A46:F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8"/>
  <sheetViews>
    <sheetView rightToLeft="1" workbookViewId="0">
      <selection activeCell="C30" sqref="C30"/>
    </sheetView>
  </sheetViews>
  <sheetFormatPr defaultRowHeight="15"/>
  <cols>
    <col min="1" max="1" width="5.85546875" customWidth="1"/>
    <col min="2" max="2" width="19.42578125" customWidth="1"/>
    <col min="3" max="3" width="23.5703125" customWidth="1"/>
    <col min="6" max="6" width="37.5703125" customWidth="1"/>
  </cols>
  <sheetData>
    <row r="1" spans="1:20" ht="35.25" customHeight="1">
      <c r="A1" s="160" t="s">
        <v>72</v>
      </c>
      <c r="B1" s="161"/>
      <c r="C1" s="161"/>
      <c r="D1" s="161"/>
      <c r="E1" s="161"/>
      <c r="F1" s="161"/>
      <c r="G1" s="32"/>
      <c r="H1" s="32"/>
      <c r="I1" s="32"/>
      <c r="J1" s="32"/>
      <c r="K1" s="32"/>
      <c r="L1" s="32"/>
      <c r="M1" s="36"/>
      <c r="N1" s="36"/>
      <c r="O1" s="36"/>
      <c r="P1" s="36"/>
      <c r="Q1" s="36"/>
      <c r="R1" s="26"/>
      <c r="S1" s="26"/>
      <c r="T1" s="26"/>
    </row>
    <row r="2" spans="1:20" ht="15.7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7"/>
      <c r="N2" s="37"/>
      <c r="O2" s="37"/>
      <c r="P2" s="37"/>
      <c r="Q2" s="37"/>
      <c r="R2" s="26"/>
      <c r="S2" s="26"/>
      <c r="T2" s="26"/>
    </row>
    <row r="3" spans="1:20" ht="30" customHeight="1">
      <c r="A3" s="38"/>
      <c r="B3" s="28" t="s">
        <v>46</v>
      </c>
      <c r="C3" s="28" t="s">
        <v>47</v>
      </c>
      <c r="D3" s="33"/>
      <c r="E3" s="33"/>
      <c r="F3" s="33"/>
      <c r="G3" s="33"/>
      <c r="H3" s="33"/>
      <c r="I3" s="33"/>
      <c r="J3" s="33"/>
      <c r="K3" s="33"/>
      <c r="L3" s="33"/>
      <c r="M3" s="31"/>
      <c r="N3" s="31"/>
      <c r="O3" s="31"/>
      <c r="P3" s="31"/>
      <c r="Q3" s="37"/>
      <c r="R3" s="26"/>
      <c r="S3" s="26"/>
      <c r="T3" s="26"/>
    </row>
    <row r="4" spans="1:20" ht="30" customHeight="1">
      <c r="A4" s="164"/>
      <c r="B4" s="27" t="s">
        <v>48</v>
      </c>
      <c r="C4" s="34">
        <v>232</v>
      </c>
      <c r="D4" s="39"/>
      <c r="E4" s="39"/>
      <c r="F4" s="40"/>
      <c r="G4" s="40"/>
      <c r="H4" s="40"/>
      <c r="I4" s="40"/>
      <c r="J4" s="40"/>
      <c r="K4" s="40"/>
      <c r="L4" s="40"/>
      <c r="M4" s="29"/>
      <c r="N4" s="29"/>
      <c r="O4" s="29"/>
      <c r="P4" s="29"/>
      <c r="Q4" s="29"/>
      <c r="R4" s="26"/>
      <c r="S4" s="26"/>
      <c r="T4" s="26"/>
    </row>
    <row r="5" spans="1:20" ht="30" customHeight="1">
      <c r="A5" s="164"/>
      <c r="B5" s="27" t="s">
        <v>49</v>
      </c>
      <c r="C5" s="52">
        <v>1288</v>
      </c>
      <c r="D5" s="39"/>
      <c r="E5" s="39"/>
      <c r="F5" s="40"/>
      <c r="G5" s="40"/>
      <c r="H5" s="40"/>
      <c r="I5" s="40"/>
      <c r="J5" s="40"/>
      <c r="K5" s="40"/>
      <c r="L5" s="40"/>
      <c r="M5" s="41"/>
      <c r="N5" s="41"/>
      <c r="O5" s="42"/>
      <c r="P5" s="42"/>
      <c r="Q5" s="42"/>
      <c r="R5" s="43"/>
      <c r="S5" s="43"/>
      <c r="T5" s="43"/>
    </row>
    <row r="6" spans="1:20" ht="30" customHeight="1">
      <c r="A6" s="164"/>
      <c r="B6" s="27" t="s">
        <v>50</v>
      </c>
      <c r="C6" s="34">
        <v>470</v>
      </c>
      <c r="D6" s="39"/>
      <c r="E6" s="39"/>
      <c r="F6" s="40"/>
      <c r="G6" s="40"/>
      <c r="H6" s="40"/>
      <c r="I6" s="40"/>
      <c r="J6" s="40"/>
      <c r="K6" s="40"/>
      <c r="L6" s="40"/>
      <c r="M6" s="41"/>
      <c r="N6" s="41"/>
      <c r="O6" s="42"/>
      <c r="P6" s="42"/>
      <c r="Q6" s="44"/>
      <c r="R6" s="43"/>
      <c r="S6" s="43"/>
      <c r="T6" s="43"/>
    </row>
    <row r="7" spans="1:20" ht="30" customHeight="1">
      <c r="A7" s="164"/>
      <c r="B7" s="27" t="s">
        <v>51</v>
      </c>
      <c r="C7" s="34">
        <v>426</v>
      </c>
      <c r="D7" s="39"/>
      <c r="E7" s="39"/>
      <c r="F7" s="40"/>
      <c r="G7" s="40"/>
      <c r="H7" s="40"/>
      <c r="I7" s="40"/>
      <c r="J7" s="40"/>
      <c r="K7" s="40"/>
      <c r="L7" s="40"/>
      <c r="M7" s="41"/>
      <c r="N7" s="41"/>
      <c r="O7" s="42"/>
      <c r="P7" s="42"/>
      <c r="Q7" s="42"/>
      <c r="R7" s="43"/>
      <c r="S7" s="43"/>
      <c r="T7" s="43"/>
    </row>
    <row r="8" spans="1:20" ht="30" customHeight="1">
      <c r="A8" s="164"/>
      <c r="B8" s="27" t="s">
        <v>52</v>
      </c>
      <c r="C8" s="34">
        <v>345</v>
      </c>
      <c r="D8" s="39"/>
      <c r="E8" s="39"/>
      <c r="F8" s="40"/>
      <c r="G8" s="40"/>
      <c r="H8" s="40"/>
      <c r="I8" s="40"/>
      <c r="J8" s="40"/>
      <c r="K8" s="40"/>
      <c r="L8" s="40"/>
      <c r="M8" s="41"/>
      <c r="N8" s="41"/>
      <c r="O8" s="42"/>
      <c r="P8" s="42"/>
      <c r="Q8" s="42"/>
      <c r="R8" s="43"/>
      <c r="S8" s="43"/>
      <c r="T8" s="43"/>
    </row>
    <row r="9" spans="1:20" ht="30" customHeight="1">
      <c r="A9" s="164"/>
      <c r="B9" s="27" t="s">
        <v>53</v>
      </c>
      <c r="C9" s="34">
        <v>213</v>
      </c>
      <c r="D9" s="39"/>
      <c r="E9" s="39"/>
      <c r="F9" s="40"/>
      <c r="G9" s="40"/>
      <c r="H9" s="40"/>
      <c r="I9" s="40"/>
      <c r="J9" s="40"/>
      <c r="K9" s="40"/>
      <c r="L9" s="40"/>
      <c r="M9" s="41"/>
      <c r="N9" s="41"/>
      <c r="O9" s="42"/>
      <c r="P9" s="42"/>
      <c r="Q9" s="42"/>
      <c r="R9" s="43"/>
      <c r="S9" s="43"/>
      <c r="T9" s="43"/>
    </row>
    <row r="10" spans="1:20" ht="30" customHeight="1">
      <c r="A10" s="164"/>
      <c r="B10" s="28" t="s">
        <v>54</v>
      </c>
      <c r="C10" s="53">
        <f>SUM(C4:C9)</f>
        <v>2974</v>
      </c>
      <c r="D10" s="35"/>
      <c r="E10" s="35"/>
      <c r="F10" s="35"/>
      <c r="G10" s="35"/>
      <c r="H10" s="35"/>
      <c r="I10" s="35"/>
      <c r="J10" s="35"/>
      <c r="K10" s="35"/>
      <c r="L10" s="35"/>
      <c r="M10" s="41"/>
      <c r="N10" s="41"/>
      <c r="O10" s="42"/>
      <c r="P10" s="42"/>
      <c r="Q10" s="42"/>
      <c r="R10" s="43"/>
      <c r="S10" s="43"/>
      <c r="T10" s="43"/>
    </row>
    <row r="11" spans="1:20" ht="15.75">
      <c r="A11" s="45"/>
      <c r="B11" s="32"/>
      <c r="C11" s="32"/>
      <c r="D11" s="46"/>
      <c r="E11" s="46"/>
      <c r="F11" s="46"/>
      <c r="G11" s="46"/>
      <c r="H11" s="46"/>
      <c r="I11" s="46"/>
      <c r="J11" s="46"/>
      <c r="K11" s="46"/>
      <c r="L11" s="46"/>
      <c r="M11" s="30"/>
      <c r="N11" s="30"/>
      <c r="O11" s="30"/>
      <c r="P11" s="30"/>
      <c r="Q11" s="30"/>
      <c r="R11" s="43"/>
      <c r="S11" s="43"/>
      <c r="T11" s="43"/>
    </row>
    <row r="12" spans="1:20" ht="15.75">
      <c r="A12" s="47"/>
      <c r="B12" s="48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7"/>
      <c r="N12" s="44"/>
      <c r="O12" s="44"/>
      <c r="P12" s="44"/>
      <c r="Q12" s="44"/>
      <c r="R12" s="43"/>
      <c r="S12" s="43"/>
      <c r="T12" s="43"/>
    </row>
    <row r="13" spans="1:20" ht="47.25" customHeight="1">
      <c r="A13" s="160" t="s">
        <v>73</v>
      </c>
      <c r="B13" s="161"/>
      <c r="C13" s="161"/>
      <c r="D13" s="161"/>
      <c r="E13" s="161"/>
      <c r="F13" s="161"/>
      <c r="G13" s="46"/>
      <c r="H13" s="46"/>
      <c r="I13" s="46"/>
      <c r="J13" s="46"/>
      <c r="K13" s="46"/>
      <c r="L13" s="46"/>
      <c r="M13" s="37"/>
      <c r="N13" s="44"/>
      <c r="O13" s="44"/>
      <c r="P13" s="44"/>
      <c r="Q13" s="44"/>
      <c r="R13" s="43"/>
      <c r="S13" s="43"/>
      <c r="T13" s="43"/>
    </row>
    <row r="14" spans="1:20" ht="15.75">
      <c r="A14" s="32"/>
      <c r="B14" s="32"/>
      <c r="C14" s="32"/>
      <c r="D14" s="46"/>
      <c r="E14" s="46"/>
      <c r="F14" s="46"/>
      <c r="G14" s="46"/>
      <c r="H14" s="46"/>
      <c r="I14" s="46"/>
      <c r="J14" s="46"/>
      <c r="K14" s="46"/>
      <c r="L14" s="46"/>
      <c r="M14" s="36"/>
      <c r="N14" s="36"/>
      <c r="O14" s="36"/>
      <c r="P14" s="36"/>
      <c r="Q14" s="36"/>
      <c r="R14" s="43"/>
      <c r="S14" s="43"/>
      <c r="T14" s="43"/>
    </row>
    <row r="15" spans="1:20" ht="31.5">
      <c r="A15" s="38"/>
      <c r="B15" s="28" t="s">
        <v>46</v>
      </c>
      <c r="C15" s="28" t="s">
        <v>47</v>
      </c>
      <c r="D15" s="46"/>
      <c r="E15" s="46"/>
      <c r="F15" s="46"/>
      <c r="G15" s="46"/>
      <c r="H15" s="46"/>
      <c r="I15" s="46"/>
      <c r="J15" s="46"/>
      <c r="K15" s="46"/>
      <c r="L15" s="46"/>
      <c r="M15" s="37"/>
      <c r="N15" s="37"/>
      <c r="O15" s="37"/>
      <c r="P15" s="37"/>
      <c r="Q15" s="37"/>
      <c r="R15" s="26"/>
      <c r="S15" s="26"/>
      <c r="T15" s="26"/>
    </row>
    <row r="16" spans="1:20" ht="30" customHeight="1">
      <c r="A16" s="164"/>
      <c r="B16" s="27" t="s">
        <v>48</v>
      </c>
      <c r="C16" s="34">
        <v>20</v>
      </c>
      <c r="D16" s="32"/>
      <c r="E16" s="49"/>
      <c r="F16" s="32"/>
      <c r="G16" s="32"/>
      <c r="H16" s="32"/>
      <c r="I16" s="32"/>
      <c r="J16" s="32"/>
      <c r="K16" s="32"/>
      <c r="L16" s="32"/>
      <c r="M16" s="37"/>
      <c r="N16" s="37"/>
      <c r="O16" s="37"/>
      <c r="P16" s="37"/>
      <c r="Q16" s="37"/>
      <c r="R16" s="26"/>
      <c r="S16" s="26"/>
      <c r="T16" s="26"/>
    </row>
    <row r="17" spans="1:17" ht="30" customHeight="1">
      <c r="A17" s="164"/>
      <c r="B17" s="27" t="s">
        <v>49</v>
      </c>
      <c r="C17" s="52">
        <v>52</v>
      </c>
      <c r="D17" s="32"/>
      <c r="E17" s="32"/>
      <c r="F17" s="32"/>
      <c r="G17" s="32"/>
      <c r="H17" s="32"/>
      <c r="I17" s="32"/>
      <c r="J17" s="32"/>
      <c r="K17" s="32"/>
      <c r="L17" s="32"/>
      <c r="M17" s="37"/>
      <c r="N17" s="37"/>
      <c r="O17" s="37"/>
      <c r="P17" s="37"/>
      <c r="Q17" s="37"/>
    </row>
    <row r="18" spans="1:17" ht="30" customHeight="1">
      <c r="A18" s="164"/>
      <c r="B18" s="27" t="s">
        <v>50</v>
      </c>
      <c r="C18" s="34">
        <v>22</v>
      </c>
      <c r="D18" s="32"/>
      <c r="E18" s="32"/>
      <c r="F18" s="32"/>
      <c r="G18" s="32"/>
      <c r="H18" s="32"/>
      <c r="I18" s="32"/>
      <c r="J18" s="32"/>
      <c r="K18" s="32"/>
      <c r="L18" s="32"/>
      <c r="M18" s="37"/>
      <c r="N18" s="37"/>
      <c r="O18" s="37"/>
      <c r="P18" s="37"/>
      <c r="Q18" s="37"/>
    </row>
    <row r="19" spans="1:17" ht="30" customHeight="1">
      <c r="A19" s="164"/>
      <c r="B19" s="27" t="s">
        <v>51</v>
      </c>
      <c r="C19" s="34">
        <v>27</v>
      </c>
      <c r="D19" s="32"/>
      <c r="E19" s="32"/>
      <c r="F19" s="32"/>
      <c r="G19" s="32"/>
      <c r="H19" s="32"/>
      <c r="I19" s="32"/>
      <c r="J19" s="32"/>
      <c r="K19" s="32"/>
      <c r="L19" s="32"/>
      <c r="M19" s="37"/>
      <c r="N19" s="37"/>
      <c r="O19" s="37"/>
      <c r="P19" s="37"/>
      <c r="Q19" s="37"/>
    </row>
    <row r="20" spans="1:17" ht="30" customHeight="1">
      <c r="A20" s="164"/>
      <c r="B20" s="27" t="s">
        <v>52</v>
      </c>
      <c r="C20" s="34">
        <v>15</v>
      </c>
      <c r="D20" s="32"/>
      <c r="E20" s="32"/>
      <c r="F20" s="32"/>
      <c r="G20" s="32"/>
      <c r="H20" s="32"/>
      <c r="I20" s="32"/>
      <c r="J20" s="32"/>
      <c r="K20" s="32"/>
      <c r="L20" s="32"/>
      <c r="M20" s="37"/>
      <c r="N20" s="37"/>
      <c r="O20" s="37"/>
      <c r="P20" s="37"/>
      <c r="Q20" s="37"/>
    </row>
    <row r="21" spans="1:17" ht="30" customHeight="1">
      <c r="A21" s="164"/>
      <c r="B21" s="27" t="s">
        <v>53</v>
      </c>
      <c r="C21" s="34">
        <v>10</v>
      </c>
      <c r="D21" s="32"/>
      <c r="E21" s="32"/>
      <c r="F21" s="32"/>
      <c r="G21" s="32"/>
      <c r="H21" s="32"/>
      <c r="I21" s="32"/>
      <c r="J21" s="32"/>
      <c r="K21" s="32"/>
      <c r="L21" s="32"/>
      <c r="M21" s="37"/>
      <c r="N21" s="37"/>
      <c r="O21" s="37"/>
      <c r="P21" s="37"/>
      <c r="Q21" s="37"/>
    </row>
    <row r="22" spans="1:17" ht="30" customHeight="1">
      <c r="A22" s="164"/>
      <c r="B22" s="28" t="s">
        <v>54</v>
      </c>
      <c r="C22" s="53">
        <f>SUM(C16:C21)</f>
        <v>146</v>
      </c>
      <c r="D22" s="32"/>
      <c r="E22" s="32"/>
      <c r="F22" s="32"/>
      <c r="G22" s="32"/>
      <c r="H22" s="32"/>
      <c r="I22" s="32"/>
      <c r="J22" s="32"/>
      <c r="K22" s="32"/>
      <c r="L22" s="32"/>
      <c r="M22" s="37"/>
      <c r="N22" s="37"/>
      <c r="O22" s="37"/>
      <c r="P22" s="37"/>
      <c r="Q22" s="37"/>
    </row>
    <row r="23" spans="1:17" ht="15.75">
      <c r="A23" s="47"/>
      <c r="B23" s="29"/>
      <c r="C23" s="35"/>
      <c r="D23" s="32"/>
      <c r="E23" s="32"/>
      <c r="F23" s="32"/>
      <c r="G23" s="32"/>
      <c r="H23" s="32"/>
      <c r="I23" s="32"/>
      <c r="J23" s="32"/>
      <c r="K23" s="32"/>
      <c r="L23" s="32"/>
      <c r="M23" s="37"/>
      <c r="N23" s="37"/>
      <c r="O23" s="37"/>
      <c r="P23" s="37"/>
      <c r="Q23" s="37"/>
    </row>
    <row r="24" spans="1:17" ht="35.25" customHeight="1">
      <c r="A24" s="160" t="s">
        <v>80</v>
      </c>
      <c r="B24" s="161"/>
      <c r="C24" s="161"/>
      <c r="D24" s="161"/>
      <c r="E24" s="161"/>
      <c r="F24" s="161"/>
      <c r="G24" s="32"/>
      <c r="H24" s="32"/>
      <c r="I24" s="32"/>
      <c r="J24" s="32"/>
      <c r="K24" s="32"/>
      <c r="L24" s="32"/>
      <c r="M24" s="37"/>
      <c r="N24" s="37"/>
      <c r="O24" s="37"/>
      <c r="P24" s="37"/>
      <c r="Q24" s="37"/>
    </row>
    <row r="25" spans="1:17" ht="15.7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6"/>
      <c r="N25" s="36"/>
      <c r="O25" s="36"/>
      <c r="P25" s="36"/>
      <c r="Q25" s="36"/>
    </row>
    <row r="26" spans="1:17" ht="31.5">
      <c r="A26" s="38"/>
      <c r="B26" s="28" t="s">
        <v>81</v>
      </c>
      <c r="C26" s="28" t="s">
        <v>47</v>
      </c>
      <c r="D26" s="46"/>
      <c r="E26" s="46"/>
      <c r="F26" s="46"/>
      <c r="G26" s="46"/>
      <c r="H26" s="46"/>
      <c r="I26" s="46"/>
      <c r="J26" s="46"/>
      <c r="K26" s="46"/>
      <c r="L26" s="46"/>
      <c r="M26" s="37"/>
      <c r="N26" s="37"/>
      <c r="O26" s="37"/>
      <c r="P26" s="37"/>
      <c r="Q26" s="37"/>
    </row>
    <row r="27" spans="1:17" ht="31.5">
      <c r="A27" s="159"/>
      <c r="B27" s="28" t="s">
        <v>43</v>
      </c>
      <c r="C27" s="54">
        <v>4879</v>
      </c>
      <c r="D27" s="46"/>
      <c r="E27" s="46"/>
      <c r="F27" s="46"/>
      <c r="G27" s="46"/>
      <c r="H27" s="46"/>
      <c r="I27" s="46"/>
      <c r="J27" s="46"/>
      <c r="K27" s="46"/>
      <c r="L27" s="46"/>
      <c r="M27" s="31"/>
      <c r="N27" s="31"/>
      <c r="O27" s="31"/>
      <c r="P27" s="31"/>
      <c r="Q27" s="37"/>
    </row>
    <row r="28" spans="1:17" ht="31.5">
      <c r="A28" s="159"/>
      <c r="B28" s="28" t="s">
        <v>44</v>
      </c>
      <c r="C28" s="55">
        <v>3040</v>
      </c>
      <c r="D28" s="46"/>
      <c r="E28" s="46"/>
      <c r="F28" s="46"/>
      <c r="G28" s="46"/>
      <c r="H28" s="46"/>
      <c r="I28" s="46"/>
      <c r="J28" s="46"/>
      <c r="K28" s="46"/>
      <c r="L28" s="46"/>
      <c r="M28" s="29"/>
      <c r="N28" s="29"/>
      <c r="O28" s="29"/>
      <c r="P28" s="29"/>
      <c r="Q28" s="29"/>
    </row>
    <row r="29" spans="1:17" ht="31.5">
      <c r="A29" s="159"/>
      <c r="B29" s="28" t="s">
        <v>55</v>
      </c>
      <c r="C29" s="56">
        <f>SUM(C27:C28)</f>
        <v>7919</v>
      </c>
      <c r="D29" s="46"/>
      <c r="E29" s="46"/>
      <c r="F29" s="46"/>
      <c r="G29" s="46"/>
      <c r="H29" s="46"/>
      <c r="I29" s="46"/>
      <c r="J29" s="46"/>
      <c r="K29" s="46"/>
      <c r="L29" s="46"/>
      <c r="M29" s="42"/>
      <c r="N29" s="42"/>
      <c r="O29" s="42"/>
      <c r="P29" s="42"/>
      <c r="Q29" s="37"/>
    </row>
    <row r="30" spans="1:17" ht="15.75">
      <c r="A30" s="50"/>
      <c r="B30" s="29"/>
      <c r="C30" s="30"/>
      <c r="D30" s="46"/>
      <c r="E30" s="46"/>
      <c r="F30" s="46"/>
      <c r="G30" s="46"/>
      <c r="H30" s="46"/>
      <c r="I30" s="46"/>
      <c r="J30" s="46"/>
      <c r="K30" s="46"/>
      <c r="L30" s="46"/>
      <c r="M30" s="42"/>
      <c r="N30" s="42"/>
      <c r="O30" s="42"/>
      <c r="P30" s="42"/>
      <c r="Q30" s="37"/>
    </row>
    <row r="31" spans="1:17" ht="31.5" customHeight="1">
      <c r="A31" s="162" t="s">
        <v>56</v>
      </c>
      <c r="B31" s="163"/>
      <c r="C31" s="163"/>
      <c r="D31" s="163"/>
      <c r="E31" s="163"/>
      <c r="F31" s="163"/>
      <c r="G31" s="46"/>
      <c r="H31" s="46"/>
      <c r="I31" s="46"/>
      <c r="J31" s="46"/>
      <c r="K31" s="46"/>
      <c r="L31" s="46"/>
      <c r="M31" s="42"/>
      <c r="N31" s="42"/>
      <c r="O31" s="42"/>
      <c r="P31" s="42"/>
      <c r="Q31" s="42"/>
    </row>
    <row r="32" spans="1:17" ht="15.7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0"/>
      <c r="N32" s="30"/>
      <c r="O32" s="30"/>
      <c r="P32" s="30"/>
      <c r="Q32" s="30"/>
    </row>
    <row r="33" spans="1:17" ht="15.7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51"/>
      <c r="N33" s="37"/>
      <c r="O33" s="37"/>
      <c r="P33" s="37"/>
      <c r="Q33" s="37"/>
    </row>
    <row r="34" spans="1:17" ht="15.7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7"/>
      <c r="N34" s="37"/>
      <c r="O34" s="37"/>
      <c r="P34" s="37"/>
      <c r="Q34" s="37"/>
    </row>
    <row r="35" spans="1:17" ht="15.7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26"/>
      <c r="N35" s="26"/>
      <c r="O35" s="26"/>
      <c r="P35" s="26"/>
      <c r="Q35" s="26"/>
    </row>
    <row r="36" spans="1:17" ht="15.7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26"/>
      <c r="N36" s="26"/>
      <c r="O36" s="26"/>
      <c r="P36" s="26"/>
      <c r="Q36" s="26"/>
    </row>
    <row r="37" spans="1:17" ht="15.75">
      <c r="A37" s="32"/>
      <c r="B37" s="32"/>
      <c r="C37" s="32"/>
      <c r="D37" s="26"/>
      <c r="E37" s="26"/>
      <c r="F37" s="32"/>
      <c r="G37" s="32"/>
      <c r="H37" s="32"/>
      <c r="I37" s="32"/>
      <c r="J37" s="32"/>
      <c r="K37" s="32"/>
      <c r="L37" s="32"/>
      <c r="M37" s="26"/>
      <c r="N37" s="26"/>
      <c r="O37" s="26"/>
      <c r="P37" s="26"/>
      <c r="Q37" s="26"/>
    </row>
    <row r="38" spans="1:17" ht="15.7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26"/>
      <c r="N38" s="26"/>
      <c r="O38" s="26"/>
      <c r="P38" s="26"/>
      <c r="Q38" s="26"/>
    </row>
    <row r="39" spans="1:17" ht="15.7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26"/>
      <c r="N39" s="26"/>
      <c r="O39" s="26"/>
      <c r="P39" s="26"/>
      <c r="Q39" s="26"/>
    </row>
    <row r="40" spans="1:17" ht="15.7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26"/>
      <c r="N40" s="26"/>
      <c r="O40" s="26"/>
      <c r="P40" s="26"/>
      <c r="Q40" s="26"/>
    </row>
    <row r="41" spans="1:17" ht="15.7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26"/>
      <c r="N41" s="26"/>
      <c r="O41" s="26"/>
      <c r="P41" s="26"/>
      <c r="Q41" s="26"/>
    </row>
    <row r="42" spans="1:17" ht="15.7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26"/>
      <c r="N42" s="26"/>
      <c r="O42" s="26"/>
      <c r="P42" s="26"/>
      <c r="Q42" s="26"/>
    </row>
    <row r="43" spans="1:17" ht="15.7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26"/>
      <c r="N43" s="26"/>
      <c r="O43" s="26"/>
      <c r="P43" s="26"/>
      <c r="Q43" s="26"/>
    </row>
    <row r="44" spans="1:17" ht="15.7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26"/>
      <c r="N44" s="26"/>
      <c r="O44" s="26"/>
      <c r="P44" s="26"/>
      <c r="Q44" s="26"/>
    </row>
    <row r="45" spans="1:17" ht="15.7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26"/>
      <c r="N45" s="26"/>
      <c r="O45" s="26"/>
      <c r="P45" s="26"/>
      <c r="Q45" s="26"/>
    </row>
    <row r="46" spans="1:17" ht="15.7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26"/>
      <c r="N46" s="26"/>
      <c r="O46" s="26"/>
      <c r="P46" s="26"/>
      <c r="Q46" s="26"/>
    </row>
    <row r="47" spans="1:17" ht="15.7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26"/>
      <c r="N47" s="26"/>
      <c r="O47" s="26"/>
      <c r="P47" s="26"/>
      <c r="Q47" s="26"/>
    </row>
    <row r="48" spans="1:17" ht="15.7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26"/>
      <c r="N48" s="26"/>
      <c r="O48" s="26"/>
      <c r="P48" s="26"/>
      <c r="Q48" s="26"/>
    </row>
    <row r="49" spans="1:12" ht="15.7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</row>
    <row r="50" spans="1:12" ht="15.7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1:12" ht="15.7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1:12" ht="15.7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</row>
    <row r="53" spans="1:12" ht="15.7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</row>
    <row r="54" spans="1:12" ht="15.7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2" ht="15.7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</row>
    <row r="56" spans="1:12" ht="15.7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spans="1:12" ht="15.7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spans="1:12" ht="15.7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1:12" ht="15.7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</row>
    <row r="60" spans="1:12" ht="15.7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</row>
    <row r="61" spans="1:12" ht="15.7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</row>
    <row r="62" spans="1:12" ht="15.7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</row>
    <row r="63" spans="1:12" ht="15.7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</row>
    <row r="64" spans="1:12" ht="15.7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</row>
    <row r="65" spans="1:12" ht="15.7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</row>
    <row r="66" spans="1:12" ht="15.7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</row>
    <row r="67" spans="1:12" ht="15.7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</row>
    <row r="68" spans="1:12" ht="15.7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</row>
  </sheetData>
  <mergeCells count="7">
    <mergeCell ref="A27:A29"/>
    <mergeCell ref="A1:F1"/>
    <mergeCell ref="A13:F13"/>
    <mergeCell ref="A24:F24"/>
    <mergeCell ref="A31:F31"/>
    <mergeCell ref="A4:A10"/>
    <mergeCell ref="A16:A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J9"/>
  <sheetViews>
    <sheetView rightToLeft="1" workbookViewId="0">
      <selection activeCell="G5" sqref="G5"/>
    </sheetView>
  </sheetViews>
  <sheetFormatPr defaultRowHeight="15"/>
  <cols>
    <col min="1" max="1" width="4.140625" customWidth="1"/>
    <col min="2" max="2" width="25.85546875" customWidth="1"/>
    <col min="3" max="3" width="17.42578125" customWidth="1"/>
    <col min="4" max="4" width="21.140625" customWidth="1"/>
    <col min="5" max="5" width="36.140625" customWidth="1"/>
  </cols>
  <sheetData>
    <row r="1" spans="2:10" ht="45.75" customHeight="1">
      <c r="B1" s="167" t="s">
        <v>83</v>
      </c>
      <c r="C1" s="168"/>
      <c r="D1" s="168"/>
      <c r="E1" s="168"/>
      <c r="F1" s="168"/>
      <c r="G1" s="168"/>
    </row>
    <row r="2" spans="2:10" ht="15.75">
      <c r="B2" s="57"/>
      <c r="C2" s="57"/>
      <c r="D2" s="57"/>
      <c r="E2" s="58"/>
    </row>
    <row r="3" spans="2:10" ht="95.25" customHeight="1">
      <c r="B3" s="89" t="s">
        <v>84</v>
      </c>
      <c r="C3" s="59" t="s">
        <v>57</v>
      </c>
      <c r="D3" s="59" t="s">
        <v>58</v>
      </c>
      <c r="E3" s="59" t="s">
        <v>59</v>
      </c>
      <c r="F3" s="59" t="s">
        <v>61</v>
      </c>
    </row>
    <row r="4" spans="2:10" ht="31.5">
      <c r="B4" s="60" t="s">
        <v>60</v>
      </c>
      <c r="C4" s="61">
        <v>269</v>
      </c>
      <c r="D4" s="62">
        <v>23</v>
      </c>
      <c r="E4" s="62">
        <v>31</v>
      </c>
      <c r="F4" s="88">
        <f>SUM(C4:E4)</f>
        <v>323</v>
      </c>
    </row>
    <row r="5" spans="2:10" ht="31.5">
      <c r="B5" s="60" t="s">
        <v>43</v>
      </c>
      <c r="C5" s="61">
        <v>242</v>
      </c>
      <c r="D5" s="62">
        <v>20</v>
      </c>
      <c r="E5" s="62">
        <v>47</v>
      </c>
      <c r="F5" s="88">
        <f>SUM(C5:E5)</f>
        <v>309</v>
      </c>
    </row>
    <row r="6" spans="2:10" ht="31.5">
      <c r="B6" s="59" t="s">
        <v>61</v>
      </c>
      <c r="C6" s="63">
        <f>SUM(C4:C5)</f>
        <v>511</v>
      </c>
      <c r="D6" s="63">
        <f t="shared" ref="D6:F6" si="0">SUM(D4:D5)</f>
        <v>43</v>
      </c>
      <c r="E6" s="63">
        <f t="shared" si="0"/>
        <v>78</v>
      </c>
      <c r="F6" s="63">
        <f t="shared" si="0"/>
        <v>632</v>
      </c>
    </row>
    <row r="7" spans="2:10" ht="15.75">
      <c r="B7" s="64"/>
      <c r="C7" s="65"/>
      <c r="D7" s="65"/>
      <c r="E7" s="65"/>
    </row>
    <row r="8" spans="2:10" ht="21" customHeight="1">
      <c r="B8" s="165" t="s">
        <v>62</v>
      </c>
      <c r="C8" s="165"/>
      <c r="D8" s="165"/>
      <c r="E8" s="165"/>
      <c r="F8" s="165"/>
      <c r="G8" s="165"/>
      <c r="H8" s="165"/>
      <c r="I8" s="165"/>
      <c r="J8" s="165"/>
    </row>
    <row r="9" spans="2:10" ht="15.75">
      <c r="B9" s="166" t="s">
        <v>63</v>
      </c>
      <c r="C9" s="166"/>
      <c r="D9" s="166"/>
      <c r="E9" s="166"/>
      <c r="F9" s="166"/>
      <c r="G9" s="166"/>
      <c r="H9" s="166"/>
      <c r="I9" s="166"/>
      <c r="J9" s="166"/>
    </row>
  </sheetData>
  <mergeCells count="3">
    <mergeCell ref="B8:J8"/>
    <mergeCell ref="B9:J9"/>
    <mergeCell ref="B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2"/>
  <sheetViews>
    <sheetView rightToLeft="1" workbookViewId="0">
      <selection activeCell="A23" sqref="A23:XFD24"/>
    </sheetView>
  </sheetViews>
  <sheetFormatPr defaultColWidth="9" defaultRowHeight="15.75"/>
  <cols>
    <col min="1" max="1" width="9" style="95"/>
    <col min="2" max="2" width="23.28515625" style="95" customWidth="1"/>
    <col min="3" max="16384" width="9" style="95"/>
  </cols>
  <sheetData>
    <row r="1" spans="1:22" s="111" customFormat="1">
      <c r="A1" s="170" t="s">
        <v>93</v>
      </c>
      <c r="B1" s="170"/>
      <c r="C1" s="170"/>
      <c r="D1" s="170"/>
      <c r="E1" s="170"/>
      <c r="F1" s="170"/>
      <c r="G1" s="170"/>
      <c r="H1" s="170"/>
      <c r="I1" s="170"/>
      <c r="J1" s="110"/>
      <c r="K1" s="110"/>
    </row>
    <row r="2" spans="1:22" s="111" customFormat="1">
      <c r="A2" s="170" t="s">
        <v>94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2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22" ht="47.25">
      <c r="B4" s="112" t="s">
        <v>95</v>
      </c>
      <c r="C4" s="96" t="s">
        <v>43</v>
      </c>
      <c r="D4" s="96" t="s">
        <v>60</v>
      </c>
      <c r="E4" s="96" t="s">
        <v>5</v>
      </c>
      <c r="F4" s="97"/>
      <c r="G4" s="98"/>
      <c r="H4" s="98"/>
      <c r="I4" s="98"/>
      <c r="J4" s="98"/>
      <c r="K4" s="98"/>
      <c r="L4" s="98"/>
      <c r="M4" s="98"/>
      <c r="N4" s="98"/>
      <c r="O4" s="97"/>
      <c r="P4" s="99"/>
      <c r="Q4" s="98"/>
      <c r="V4" s="98"/>
    </row>
    <row r="5" spans="1:22" ht="31.5">
      <c r="B5" s="96" t="s">
        <v>7</v>
      </c>
      <c r="C5" s="100">
        <v>2149</v>
      </c>
      <c r="D5" s="100">
        <v>583</v>
      </c>
      <c r="E5" s="101">
        <f>SUM(C5:D5)</f>
        <v>2732</v>
      </c>
      <c r="F5" s="102"/>
      <c r="G5" s="98"/>
      <c r="H5" s="98"/>
      <c r="I5" s="98"/>
      <c r="J5" s="98"/>
      <c r="M5" s="98"/>
      <c r="N5" s="98"/>
      <c r="O5" s="102"/>
      <c r="P5" s="103"/>
      <c r="Q5" s="98"/>
    </row>
    <row r="6" spans="1:22" ht="31.5">
      <c r="B6" s="96" t="s">
        <v>6</v>
      </c>
      <c r="C6" s="100">
        <v>3039</v>
      </c>
      <c r="D6" s="100">
        <v>749</v>
      </c>
      <c r="E6" s="101">
        <f>SUM(C6:D6)</f>
        <v>3788</v>
      </c>
      <c r="F6" s="102"/>
      <c r="G6" s="98"/>
      <c r="H6" s="98"/>
      <c r="I6" s="98"/>
      <c r="J6" s="98"/>
      <c r="K6" s="98"/>
      <c r="L6" s="98"/>
      <c r="M6" s="98"/>
      <c r="N6" s="98"/>
      <c r="O6" s="102"/>
      <c r="P6" s="103"/>
      <c r="Q6" s="98"/>
    </row>
    <row r="7" spans="1:22" ht="31.5">
      <c r="B7" s="96" t="s">
        <v>8</v>
      </c>
      <c r="C7" s="100">
        <v>524</v>
      </c>
      <c r="D7" s="100">
        <v>164</v>
      </c>
      <c r="E7" s="101">
        <f t="shared" ref="E7:E10" si="0">SUM(C7:D7)</f>
        <v>688</v>
      </c>
      <c r="F7" s="102"/>
      <c r="G7" s="98"/>
      <c r="H7" s="98"/>
      <c r="I7" s="98"/>
      <c r="J7" s="98"/>
      <c r="K7" s="98"/>
      <c r="L7" s="98"/>
      <c r="M7" s="98"/>
      <c r="N7" s="98"/>
      <c r="O7" s="102"/>
      <c r="P7" s="103"/>
      <c r="Q7" s="98"/>
    </row>
    <row r="8" spans="1:22" ht="31.5">
      <c r="B8" s="96" t="s">
        <v>11</v>
      </c>
      <c r="C8" s="100">
        <v>1336</v>
      </c>
      <c r="D8" s="100">
        <v>242</v>
      </c>
      <c r="E8" s="101">
        <f>SUM(C8:D8)</f>
        <v>1578</v>
      </c>
      <c r="F8" s="102"/>
      <c r="G8" s="98"/>
      <c r="H8" s="98"/>
      <c r="I8" s="98"/>
      <c r="J8" s="98"/>
      <c r="K8" s="98"/>
      <c r="L8" s="98"/>
      <c r="M8" s="98"/>
      <c r="N8" s="98"/>
      <c r="O8" s="102"/>
      <c r="P8" s="103"/>
      <c r="Q8" s="98"/>
    </row>
    <row r="9" spans="1:22" ht="31.5">
      <c r="B9" s="96" t="s">
        <v>9</v>
      </c>
      <c r="C9" s="100">
        <v>760</v>
      </c>
      <c r="D9" s="100">
        <v>192</v>
      </c>
      <c r="E9" s="101">
        <f t="shared" si="0"/>
        <v>952</v>
      </c>
      <c r="F9" s="102"/>
      <c r="G9" s="98"/>
      <c r="H9" s="98"/>
      <c r="I9" s="98"/>
      <c r="J9" s="98"/>
      <c r="K9" s="98"/>
      <c r="L9" s="98"/>
      <c r="M9" s="98"/>
      <c r="N9" s="98"/>
      <c r="O9" s="102"/>
      <c r="P9" s="103"/>
      <c r="Q9" s="98"/>
    </row>
    <row r="10" spans="1:22" ht="31.5">
      <c r="B10" s="96" t="s">
        <v>10</v>
      </c>
      <c r="C10" s="100">
        <v>557</v>
      </c>
      <c r="D10" s="100">
        <v>211</v>
      </c>
      <c r="E10" s="101">
        <f t="shared" si="0"/>
        <v>768</v>
      </c>
      <c r="F10" s="102"/>
      <c r="G10" s="98"/>
      <c r="H10" s="98"/>
      <c r="I10" s="98"/>
      <c r="J10" s="98"/>
      <c r="K10" s="98"/>
      <c r="L10" s="98"/>
      <c r="M10" s="98"/>
      <c r="N10" s="98"/>
      <c r="O10" s="102"/>
      <c r="P10" s="103"/>
      <c r="Q10" s="98"/>
    </row>
    <row r="11" spans="1:22" ht="31.5">
      <c r="B11" s="96" t="s">
        <v>5</v>
      </c>
      <c r="C11" s="104">
        <f>SUM(C5:C10)</f>
        <v>8365</v>
      </c>
      <c r="D11" s="104">
        <f>SUM(D5:D10)</f>
        <v>2141</v>
      </c>
      <c r="E11" s="104">
        <f>SUM(E5:E10)</f>
        <v>10506</v>
      </c>
      <c r="F11" s="105"/>
      <c r="G11" s="98"/>
      <c r="H11" s="98"/>
      <c r="I11" s="98"/>
      <c r="J11" s="98"/>
      <c r="K11" s="98"/>
      <c r="L11" s="98"/>
      <c r="M11" s="98"/>
      <c r="N11" s="98"/>
      <c r="O11" s="105"/>
      <c r="P11" s="105"/>
      <c r="Q11" s="98"/>
    </row>
    <row r="13" spans="1:22" s="111" customFormat="1">
      <c r="A13" s="170" t="s">
        <v>96</v>
      </c>
      <c r="B13" s="170"/>
      <c r="C13" s="170"/>
      <c r="D13" s="170"/>
      <c r="E13" s="170"/>
      <c r="F13" s="170"/>
      <c r="G13" s="170"/>
      <c r="H13" s="170"/>
    </row>
    <row r="14" spans="1:22" s="111" customFormat="1">
      <c r="A14" s="171" t="s">
        <v>97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</row>
    <row r="15" spans="1:2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</row>
    <row r="16" spans="1:22" ht="32.25" thickBot="1">
      <c r="B16" s="96" t="s">
        <v>87</v>
      </c>
      <c r="C16" s="107" t="s">
        <v>88</v>
      </c>
      <c r="D16" s="172" t="s">
        <v>89</v>
      </c>
      <c r="E16" s="172"/>
      <c r="F16" s="97"/>
      <c r="G16" s="98"/>
      <c r="H16" s="98"/>
    </row>
    <row r="17" spans="1:12" ht="36" customHeight="1" thickBot="1">
      <c r="B17" s="96" t="s">
        <v>98</v>
      </c>
      <c r="C17" s="100">
        <v>10506</v>
      </c>
      <c r="D17" s="169">
        <v>0.74460000000000004</v>
      </c>
      <c r="E17" s="169"/>
      <c r="F17" s="102"/>
      <c r="G17" s="98"/>
      <c r="H17" s="98"/>
      <c r="L17" s="113"/>
    </row>
    <row r="18" spans="1:12" ht="31.5" customHeight="1" thickBot="1">
      <c r="B18" s="96" t="s">
        <v>99</v>
      </c>
      <c r="C18" s="100">
        <v>1583</v>
      </c>
      <c r="D18" s="169">
        <v>0.11219999999999999</v>
      </c>
      <c r="E18" s="169"/>
      <c r="F18" s="102"/>
      <c r="G18" s="98"/>
      <c r="H18" s="98"/>
      <c r="L18" s="113"/>
    </row>
    <row r="19" spans="1:12" ht="31.5" customHeight="1" thickBot="1">
      <c r="B19" s="96" t="s">
        <v>100</v>
      </c>
      <c r="C19" s="100">
        <v>1325</v>
      </c>
      <c r="D19" s="169">
        <v>9.3899999999999997E-2</v>
      </c>
      <c r="E19" s="169"/>
      <c r="F19" s="102"/>
      <c r="G19" s="98"/>
      <c r="H19" s="98"/>
      <c r="L19" s="113"/>
    </row>
    <row r="20" spans="1:12" ht="31.5" customHeight="1" thickBot="1">
      <c r="B20" s="96" t="s">
        <v>101</v>
      </c>
      <c r="C20" s="100">
        <v>696</v>
      </c>
      <c r="D20" s="169">
        <v>4.9299999999999997E-2</v>
      </c>
      <c r="E20" s="169"/>
      <c r="F20" s="102"/>
      <c r="G20" s="98"/>
      <c r="H20" s="98"/>
      <c r="L20" s="114"/>
    </row>
    <row r="21" spans="1:12" ht="31.5">
      <c r="B21" s="96" t="s">
        <v>5</v>
      </c>
      <c r="C21" s="104">
        <f>SUM(C17:C20)</f>
        <v>14110</v>
      </c>
      <c r="D21" s="174">
        <f>SUM(D17:D20)</f>
        <v>1</v>
      </c>
      <c r="E21" s="174"/>
      <c r="F21" s="105"/>
      <c r="G21" s="98"/>
      <c r="H21" s="98"/>
    </row>
    <row r="23" spans="1:12" s="111" customFormat="1">
      <c r="A23" s="170" t="s">
        <v>102</v>
      </c>
      <c r="B23" s="170"/>
      <c r="C23" s="170"/>
      <c r="D23" s="170"/>
      <c r="E23" s="170"/>
      <c r="F23" s="170"/>
      <c r="G23" s="170"/>
      <c r="H23" s="170"/>
    </row>
    <row r="24" spans="1:12" s="111" customFormat="1">
      <c r="A24" s="170" t="s">
        <v>103</v>
      </c>
      <c r="B24" s="170"/>
      <c r="C24" s="170"/>
      <c r="D24" s="170"/>
      <c r="E24" s="170"/>
      <c r="F24" s="170"/>
      <c r="G24" s="170"/>
      <c r="H24" s="170"/>
      <c r="I24" s="170"/>
    </row>
    <row r="25" spans="1:12">
      <c r="A25" s="94"/>
      <c r="B25" s="94"/>
      <c r="C25" s="94"/>
      <c r="D25" s="94"/>
      <c r="E25" s="94"/>
      <c r="F25" s="94"/>
      <c r="G25" s="94"/>
      <c r="H25" s="94"/>
      <c r="I25" s="94"/>
    </row>
    <row r="26" spans="1:12" ht="31.5">
      <c r="B26" s="96" t="s">
        <v>104</v>
      </c>
      <c r="C26" s="108" t="s">
        <v>88</v>
      </c>
      <c r="D26" s="99"/>
      <c r="F26" s="97"/>
      <c r="G26" s="98"/>
      <c r="H26" s="98"/>
    </row>
    <row r="27" spans="1:12" ht="31.5">
      <c r="B27" s="96" t="s">
        <v>43</v>
      </c>
      <c r="C27" s="100">
        <v>11265</v>
      </c>
      <c r="D27" s="109"/>
      <c r="F27" s="102"/>
      <c r="G27" s="98"/>
      <c r="H27" s="98"/>
    </row>
    <row r="28" spans="1:12" ht="31.5">
      <c r="B28" s="96" t="s">
        <v>60</v>
      </c>
      <c r="C28" s="100">
        <v>2845</v>
      </c>
      <c r="D28" s="109"/>
      <c r="F28" s="102"/>
      <c r="G28" s="98"/>
      <c r="H28" s="98"/>
    </row>
    <row r="29" spans="1:12" ht="31.5">
      <c r="B29" s="96" t="s">
        <v>5</v>
      </c>
      <c r="C29" s="104">
        <f>SUM(C27:C28)</f>
        <v>14110</v>
      </c>
      <c r="D29" s="105"/>
      <c r="F29" s="105"/>
      <c r="G29" s="98"/>
      <c r="H29" s="98"/>
    </row>
    <row r="31" spans="1:12">
      <c r="A31" s="95" t="s">
        <v>90</v>
      </c>
    </row>
    <row r="32" spans="1:12">
      <c r="A32" s="173" t="s">
        <v>91</v>
      </c>
      <c r="B32" s="173"/>
      <c r="C32" s="173"/>
    </row>
  </sheetData>
  <mergeCells count="13">
    <mergeCell ref="A32:C32"/>
    <mergeCell ref="D18:E18"/>
    <mergeCell ref="D19:E19"/>
    <mergeCell ref="D20:E20"/>
    <mergeCell ref="D21:E21"/>
    <mergeCell ref="A23:H23"/>
    <mergeCell ref="A24:I24"/>
    <mergeCell ref="D17:E17"/>
    <mergeCell ref="A2:N2"/>
    <mergeCell ref="A1:I1"/>
    <mergeCell ref="A13:H13"/>
    <mergeCell ref="A14:K14"/>
    <mergeCell ref="D16:E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3"/>
  <sheetViews>
    <sheetView rightToLeft="1" workbookViewId="0">
      <selection activeCell="E11" sqref="E11"/>
    </sheetView>
  </sheetViews>
  <sheetFormatPr defaultColWidth="9" defaultRowHeight="15"/>
  <cols>
    <col min="1" max="1" width="29.7109375" style="73" customWidth="1"/>
    <col min="2" max="2" width="18.28515625" style="73" customWidth="1"/>
    <col min="3" max="3" width="14.5703125" style="73" customWidth="1"/>
    <col min="4" max="4" width="18.7109375" style="73" customWidth="1"/>
    <col min="5" max="5" width="10.5703125" style="73" customWidth="1"/>
    <col min="6" max="6" width="18.85546875" style="73" customWidth="1"/>
    <col min="7" max="16384" width="9" style="73"/>
  </cols>
  <sheetData>
    <row r="1" spans="1:8" ht="34.5" customHeight="1">
      <c r="A1" s="133" t="s">
        <v>116</v>
      </c>
      <c r="B1" s="133"/>
      <c r="C1" s="133"/>
      <c r="D1" s="133"/>
      <c r="E1" s="133"/>
      <c r="F1" s="133"/>
      <c r="G1" s="133"/>
      <c r="H1" s="133"/>
    </row>
    <row r="2" spans="1:8" ht="15.75">
      <c r="A2" s="119"/>
      <c r="B2" s="119"/>
      <c r="C2" s="119"/>
      <c r="D2" s="119"/>
      <c r="E2" s="119"/>
      <c r="F2" s="119"/>
      <c r="G2" s="119"/>
      <c r="H2" s="119"/>
    </row>
    <row r="3" spans="1:8" ht="104.25" customHeight="1">
      <c r="A3" s="120" t="s">
        <v>105</v>
      </c>
      <c r="B3" s="77" t="s">
        <v>106</v>
      </c>
      <c r="C3" s="77" t="s">
        <v>48</v>
      </c>
      <c r="D3" s="77" t="s">
        <v>107</v>
      </c>
      <c r="E3" s="77" t="s">
        <v>108</v>
      </c>
      <c r="F3" s="77" t="s">
        <v>109</v>
      </c>
      <c r="G3" s="77" t="s">
        <v>110</v>
      </c>
      <c r="H3" s="121"/>
    </row>
    <row r="4" spans="1:8" ht="41.25" customHeight="1">
      <c r="A4" s="77" t="s">
        <v>111</v>
      </c>
      <c r="B4" s="122">
        <v>3</v>
      </c>
      <c r="C4" s="122">
        <v>4</v>
      </c>
      <c r="D4" s="122" t="s">
        <v>117</v>
      </c>
      <c r="E4" s="122" t="s">
        <v>117</v>
      </c>
      <c r="F4" s="122" t="s">
        <v>117</v>
      </c>
      <c r="G4" s="77">
        <f>SUM(B4:F4)</f>
        <v>7</v>
      </c>
      <c r="H4" s="121"/>
    </row>
    <row r="5" spans="1:8" ht="31.5">
      <c r="A5" s="77" t="s">
        <v>112</v>
      </c>
      <c r="B5" s="123">
        <v>14</v>
      </c>
      <c r="C5" s="123">
        <v>13</v>
      </c>
      <c r="D5" s="123">
        <v>5</v>
      </c>
      <c r="E5" s="123">
        <v>2</v>
      </c>
      <c r="F5" s="123">
        <v>5</v>
      </c>
      <c r="G5" s="124">
        <f>SUM(B5:F5)</f>
        <v>39</v>
      </c>
      <c r="H5" s="121"/>
    </row>
    <row r="6" spans="1:8" ht="31.5">
      <c r="A6" s="77" t="s">
        <v>113</v>
      </c>
      <c r="B6" s="125">
        <v>72</v>
      </c>
      <c r="C6" s="125">
        <v>70</v>
      </c>
      <c r="D6" s="125">
        <v>39</v>
      </c>
      <c r="E6" s="125">
        <v>58</v>
      </c>
      <c r="F6" s="125">
        <v>30</v>
      </c>
      <c r="G6" s="124">
        <f>SUM(B6:F6)</f>
        <v>269</v>
      </c>
      <c r="H6" s="121"/>
    </row>
    <row r="7" spans="1:8" ht="31.5">
      <c r="A7" s="77" t="s">
        <v>114</v>
      </c>
      <c r="B7" s="126">
        <f t="shared" ref="B7:G7" si="0">SUM(B4:B6)</f>
        <v>89</v>
      </c>
      <c r="C7" s="126">
        <f t="shared" si="0"/>
        <v>87</v>
      </c>
      <c r="D7" s="126">
        <f t="shared" si="0"/>
        <v>44</v>
      </c>
      <c r="E7" s="126">
        <f t="shared" si="0"/>
        <v>60</v>
      </c>
      <c r="F7" s="126">
        <f t="shared" si="0"/>
        <v>35</v>
      </c>
      <c r="G7" s="126">
        <f t="shared" si="0"/>
        <v>315</v>
      </c>
      <c r="H7" s="121"/>
    </row>
    <row r="8" spans="1:8" ht="15.75">
      <c r="A8" s="84"/>
      <c r="B8" s="75"/>
      <c r="C8" s="75"/>
      <c r="D8" s="75"/>
      <c r="E8" s="75"/>
      <c r="F8" s="75"/>
      <c r="G8" s="75"/>
      <c r="H8" s="121"/>
    </row>
    <row r="9" spans="1:8" ht="30.75" customHeight="1">
      <c r="A9" s="175" t="s">
        <v>115</v>
      </c>
      <c r="B9" s="175"/>
      <c r="C9" s="175"/>
      <c r="D9" s="175"/>
      <c r="E9" s="175"/>
      <c r="F9" s="175"/>
      <c r="G9" s="119"/>
      <c r="H9" s="119"/>
    </row>
    <row r="10" spans="1:8" ht="15.75">
      <c r="A10" s="127"/>
      <c r="B10" s="127"/>
      <c r="C10" s="128"/>
      <c r="D10" s="127"/>
      <c r="E10" s="127"/>
      <c r="F10" s="127"/>
      <c r="G10" s="127"/>
      <c r="H10" s="127"/>
    </row>
    <row r="11" spans="1:8">
      <c r="A11" s="121"/>
      <c r="B11" s="121"/>
      <c r="C11" s="121"/>
      <c r="D11" s="121"/>
      <c r="E11" s="121"/>
      <c r="F11" s="121"/>
      <c r="G11" s="121"/>
      <c r="H11" s="121"/>
    </row>
    <row r="12" spans="1:8">
      <c r="A12" s="121"/>
      <c r="B12" s="121"/>
      <c r="C12" s="121"/>
      <c r="D12" s="121"/>
      <c r="E12" s="121"/>
      <c r="F12" s="121"/>
      <c r="G12" s="121"/>
      <c r="H12" s="121"/>
    </row>
    <row r="13" spans="1:8">
      <c r="A13" s="121"/>
      <c r="B13" s="121"/>
      <c r="C13" s="121"/>
      <c r="D13" s="121"/>
      <c r="E13" s="121"/>
      <c r="F13" s="121"/>
      <c r="G13" s="121"/>
      <c r="H13" s="121"/>
    </row>
    <row r="14" spans="1:8">
      <c r="A14" s="121"/>
      <c r="B14" s="121"/>
      <c r="C14" s="121"/>
      <c r="D14" s="121"/>
      <c r="E14" s="121"/>
      <c r="F14" s="121"/>
      <c r="G14" s="121"/>
      <c r="H14" s="121"/>
    </row>
    <row r="15" spans="1:8">
      <c r="A15" s="121"/>
      <c r="B15" s="121"/>
      <c r="C15" s="121"/>
      <c r="D15" s="121"/>
      <c r="E15" s="121"/>
      <c r="F15" s="121"/>
      <c r="G15" s="121"/>
      <c r="H15" s="121"/>
    </row>
    <row r="16" spans="1:8">
      <c r="A16" s="121"/>
      <c r="B16" s="121"/>
      <c r="C16" s="121"/>
      <c r="D16" s="121"/>
      <c r="E16" s="121"/>
      <c r="F16" s="121"/>
      <c r="G16" s="121"/>
      <c r="H16" s="121"/>
    </row>
    <row r="17" spans="1:8">
      <c r="A17" s="121"/>
      <c r="B17" s="121"/>
      <c r="C17" s="121"/>
      <c r="D17" s="121"/>
      <c r="E17" s="121"/>
      <c r="F17" s="121"/>
      <c r="G17" s="121"/>
      <c r="H17" s="121"/>
    </row>
    <row r="18" spans="1:8">
      <c r="A18" s="121"/>
      <c r="B18" s="121"/>
      <c r="C18" s="121"/>
      <c r="D18" s="121"/>
      <c r="E18" s="121"/>
      <c r="F18" s="121"/>
      <c r="G18" s="121"/>
      <c r="H18" s="121"/>
    </row>
    <row r="19" spans="1:8">
      <c r="A19" s="121"/>
      <c r="B19" s="121"/>
      <c r="C19" s="121"/>
      <c r="D19" s="121"/>
      <c r="E19" s="121"/>
      <c r="F19" s="121"/>
      <c r="G19" s="121"/>
      <c r="H19" s="121"/>
    </row>
    <row r="20" spans="1:8">
      <c r="A20" s="121"/>
      <c r="B20" s="121"/>
      <c r="C20" s="121"/>
      <c r="D20" s="121"/>
      <c r="E20" s="121"/>
      <c r="F20" s="121"/>
      <c r="G20" s="121"/>
      <c r="H20" s="121"/>
    </row>
    <row r="21" spans="1:8">
      <c r="A21" s="121"/>
      <c r="B21" s="121"/>
      <c r="C21" s="121"/>
      <c r="D21" s="121"/>
      <c r="E21" s="121"/>
      <c r="F21" s="121"/>
      <c r="G21" s="121"/>
      <c r="H21" s="121"/>
    </row>
    <row r="22" spans="1:8">
      <c r="A22" s="121"/>
      <c r="B22" s="121"/>
      <c r="C22" s="121"/>
      <c r="D22" s="121"/>
      <c r="E22" s="121"/>
      <c r="F22" s="121"/>
      <c r="G22" s="121"/>
      <c r="H22" s="121"/>
    </row>
    <row r="23" spans="1:8">
      <c r="A23" s="121"/>
      <c r="B23" s="121"/>
      <c r="C23" s="121"/>
      <c r="D23" s="121"/>
      <c r="E23" s="121"/>
      <c r="F23" s="121"/>
      <c r="G23" s="121"/>
      <c r="H23" s="121"/>
    </row>
    <row r="24" spans="1:8">
      <c r="A24" s="121"/>
      <c r="B24" s="121"/>
      <c r="C24" s="121"/>
      <c r="D24" s="121"/>
      <c r="E24" s="121"/>
      <c r="F24" s="121"/>
      <c r="G24" s="121"/>
      <c r="H24" s="121"/>
    </row>
    <row r="25" spans="1:8">
      <c r="A25" s="121"/>
      <c r="B25" s="121"/>
      <c r="C25" s="121"/>
      <c r="D25" s="121"/>
      <c r="E25" s="121"/>
      <c r="F25" s="121"/>
      <c r="G25" s="121"/>
      <c r="H25" s="121"/>
    </row>
    <row r="26" spans="1:8">
      <c r="A26" s="121"/>
      <c r="B26" s="121"/>
      <c r="C26" s="121"/>
      <c r="D26" s="121"/>
      <c r="E26" s="121"/>
      <c r="F26" s="121"/>
      <c r="G26" s="121"/>
      <c r="H26" s="121"/>
    </row>
    <row r="27" spans="1:8">
      <c r="A27" s="121"/>
      <c r="B27" s="121"/>
      <c r="C27" s="121"/>
      <c r="D27" s="121"/>
      <c r="E27" s="121"/>
      <c r="F27" s="121"/>
      <c r="G27" s="121"/>
      <c r="H27" s="121"/>
    </row>
    <row r="28" spans="1:8">
      <c r="A28" s="121"/>
      <c r="B28" s="121"/>
      <c r="C28" s="121"/>
      <c r="D28" s="121"/>
      <c r="E28" s="121"/>
      <c r="F28" s="121"/>
      <c r="G28" s="121"/>
      <c r="H28" s="121"/>
    </row>
    <row r="29" spans="1:8">
      <c r="A29" s="121"/>
      <c r="B29" s="121"/>
      <c r="C29" s="121"/>
      <c r="D29" s="121"/>
      <c r="E29" s="121"/>
      <c r="F29" s="121"/>
      <c r="G29" s="121"/>
      <c r="H29" s="121"/>
    </row>
    <row r="30" spans="1:8">
      <c r="A30" s="121"/>
      <c r="B30" s="121"/>
      <c r="C30" s="121"/>
      <c r="D30" s="121"/>
      <c r="E30" s="121"/>
      <c r="F30" s="121"/>
      <c r="G30" s="121"/>
      <c r="H30" s="121"/>
    </row>
    <row r="31" spans="1:8">
      <c r="A31" s="121"/>
      <c r="B31" s="121"/>
      <c r="C31" s="121"/>
      <c r="D31" s="121"/>
      <c r="E31" s="121"/>
      <c r="F31" s="121"/>
      <c r="G31" s="121"/>
      <c r="H31" s="121"/>
    </row>
    <row r="32" spans="1:8">
      <c r="A32" s="121"/>
      <c r="B32" s="121"/>
      <c r="C32" s="121"/>
      <c r="D32" s="121"/>
      <c r="E32" s="121"/>
      <c r="F32" s="121"/>
      <c r="G32" s="121"/>
      <c r="H32" s="121"/>
    </row>
    <row r="33" spans="1:8">
      <c r="A33" s="121"/>
      <c r="B33" s="121"/>
      <c r="C33" s="121"/>
      <c r="D33" s="121"/>
      <c r="E33" s="121"/>
      <c r="F33" s="121"/>
      <c r="G33" s="121"/>
      <c r="H33" s="121"/>
    </row>
  </sheetData>
  <mergeCells count="2">
    <mergeCell ref="A1:H1"/>
    <mergeCell ref="A9:F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H10"/>
  <sheetViews>
    <sheetView rightToLeft="1" tabSelected="1" workbookViewId="0">
      <selection activeCell="B6" sqref="B6"/>
    </sheetView>
  </sheetViews>
  <sheetFormatPr defaultRowHeight="15"/>
  <cols>
    <col min="1" max="1" width="3.140625" customWidth="1"/>
    <col min="2" max="2" width="29.28515625" customWidth="1"/>
    <col min="3" max="3" width="13.140625" customWidth="1"/>
    <col min="4" max="4" width="14.140625" customWidth="1"/>
    <col min="5" max="5" width="12.28515625" customWidth="1"/>
  </cols>
  <sheetData>
    <row r="1" spans="2:8" ht="4.5" customHeight="1"/>
    <row r="2" spans="2:8" ht="35.25" customHeight="1">
      <c r="B2" s="133" t="s">
        <v>122</v>
      </c>
      <c r="C2" s="133"/>
      <c r="D2" s="133"/>
      <c r="E2" s="133"/>
      <c r="F2" s="133"/>
      <c r="G2" s="133"/>
      <c r="H2" s="133"/>
    </row>
    <row r="3" spans="2:8" ht="15.75">
      <c r="B3" s="73"/>
      <c r="C3" s="73"/>
      <c r="D3" s="73"/>
      <c r="E3" s="73"/>
      <c r="F3" s="73"/>
      <c r="G3" s="73"/>
      <c r="H3" s="73"/>
    </row>
    <row r="4" spans="2:8" ht="69.75" customHeight="1">
      <c r="B4" s="120" t="s">
        <v>125</v>
      </c>
      <c r="C4" s="78" t="s">
        <v>44</v>
      </c>
      <c r="D4" s="78" t="s">
        <v>43</v>
      </c>
      <c r="E4" s="78" t="s">
        <v>114</v>
      </c>
      <c r="F4" s="73"/>
      <c r="G4" s="73"/>
      <c r="H4" s="73"/>
    </row>
    <row r="5" spans="2:8" ht="47.25">
      <c r="B5" s="77" t="s">
        <v>119</v>
      </c>
      <c r="C5" s="130">
        <v>5065</v>
      </c>
      <c r="D5" s="130">
        <v>3112</v>
      </c>
      <c r="E5" s="131">
        <f>SUM(C5:D5)</f>
        <v>8177</v>
      </c>
      <c r="F5" s="73"/>
      <c r="G5" s="73"/>
      <c r="H5" s="73"/>
    </row>
    <row r="6" spans="2:8" ht="47.25">
      <c r="B6" s="77" t="s">
        <v>123</v>
      </c>
      <c r="C6" s="130">
        <v>502</v>
      </c>
      <c r="D6" s="130">
        <v>588</v>
      </c>
      <c r="E6" s="131">
        <f>SUM(C6:D6)</f>
        <v>1090</v>
      </c>
      <c r="F6" s="73"/>
      <c r="G6" s="73"/>
      <c r="H6" s="73"/>
    </row>
    <row r="7" spans="2:8" ht="47.25">
      <c r="B7" s="77" t="s">
        <v>120</v>
      </c>
      <c r="C7" s="131">
        <f>SUM(C5:C6)</f>
        <v>5567</v>
      </c>
      <c r="D7" s="131">
        <f>SUM(D5:D6)</f>
        <v>3700</v>
      </c>
      <c r="E7" s="131">
        <f>SUM(E5:E6)</f>
        <v>9267</v>
      </c>
      <c r="F7" s="73"/>
      <c r="G7" s="73"/>
      <c r="H7" s="73"/>
    </row>
    <row r="8" spans="2:8" ht="15.75">
      <c r="B8" s="84"/>
      <c r="C8" s="132"/>
      <c r="D8" s="132"/>
      <c r="E8" s="132"/>
      <c r="F8" s="73"/>
      <c r="G8" s="73"/>
      <c r="H8" s="73"/>
    </row>
    <row r="9" spans="2:8" ht="39" customHeight="1">
      <c r="B9" s="176" t="s">
        <v>124</v>
      </c>
      <c r="C9" s="176"/>
      <c r="D9" s="176"/>
      <c r="E9" s="176"/>
      <c r="F9" s="73"/>
      <c r="G9" s="73"/>
      <c r="H9" s="73"/>
    </row>
    <row r="10" spans="2:8" ht="15.75">
      <c r="C10" s="177"/>
    </row>
  </sheetData>
  <mergeCells count="2">
    <mergeCell ref="B2:H2"/>
    <mergeCell ref="B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المهن الإحترافية </vt:lpstr>
      <vt:lpstr>1-3</vt:lpstr>
      <vt:lpstr>4-6</vt:lpstr>
      <vt:lpstr>7</vt:lpstr>
      <vt:lpstr>8-10</vt:lpstr>
      <vt:lpstr>11</vt:lpstr>
      <vt:lpstr>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azaiter</dc:creator>
  <cp:lastModifiedBy>ntannir</cp:lastModifiedBy>
  <dcterms:created xsi:type="dcterms:W3CDTF">2017-03-28T09:21:24Z</dcterms:created>
  <dcterms:modified xsi:type="dcterms:W3CDTF">2017-05-10T09:22:23Z</dcterms:modified>
</cp:coreProperties>
</file>