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0"/>
  </bookViews>
  <sheets>
    <sheet name="فهرس " sheetId="9" r:id="rId1"/>
    <sheet name="الاحصاءات الحيوية_المحافظات " sheetId="1" r:id="rId2"/>
    <sheet name="الاحصاءات الحيوية_بيروت " sheetId="2" r:id="rId3"/>
    <sheet name="الاحصاءات الحيوية_جبل لبنان " sheetId="3" r:id="rId4"/>
    <sheet name="الاحصاءات الحيويةلبنان الشمالي " sheetId="4" r:id="rId5"/>
    <sheet name="الاحصاءات الحيويةلبنان الجنوبي " sheetId="5" r:id="rId6"/>
    <sheet name="الاحصاءات الحيوية_النبطية " sheetId="6" r:id="rId7"/>
    <sheet name="الاحصاءات الحيوية_البقاع " sheetId="7" r:id="rId8"/>
    <sheet name="الاحصاءات الحيوية_بموجب الجنسية" sheetId="8" r:id="rId9"/>
    <sheet name="سجناء بموجب النوع" sheetId="10" r:id="rId10"/>
    <sheet name="جرائم وسرقات السيارات " sheetId="11" r:id="rId11"/>
    <sheet name="عدد الجرائم بموجب الشهر" sheetId="12" r:id="rId12"/>
  </sheets>
  <calcPr calcId="124519"/>
</workbook>
</file>

<file path=xl/calcChain.xml><?xml version="1.0" encoding="utf-8"?>
<calcChain xmlns="http://schemas.openxmlformats.org/spreadsheetml/2006/main">
  <c r="O419" i="12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5" i="10"/>
  <c r="N6"/>
  <c r="N4"/>
  <c r="O10" i="11"/>
  <c r="O5"/>
  <c r="N42" i="8"/>
  <c r="M42"/>
  <c r="L42"/>
  <c r="K42"/>
  <c r="J42"/>
  <c r="I42"/>
  <c r="H42"/>
  <c r="G42"/>
  <c r="E42"/>
  <c r="D42"/>
  <c r="C42"/>
  <c r="O41"/>
  <c r="F40"/>
  <c r="O40" s="1"/>
  <c r="N34"/>
  <c r="M34"/>
  <c r="L34"/>
  <c r="K34"/>
  <c r="J34"/>
  <c r="I34"/>
  <c r="H34"/>
  <c r="G34"/>
  <c r="E34"/>
  <c r="D34"/>
  <c r="C34"/>
  <c r="O33"/>
  <c r="F32"/>
  <c r="O32" s="1"/>
  <c r="N26"/>
  <c r="M26"/>
  <c r="L26"/>
  <c r="K26"/>
  <c r="J26"/>
  <c r="I26"/>
  <c r="H26"/>
  <c r="G26"/>
  <c r="F26"/>
  <c r="E26"/>
  <c r="D26"/>
  <c r="C26"/>
  <c r="N25"/>
  <c r="N27" s="1"/>
  <c r="M25"/>
  <c r="M27" s="1"/>
  <c r="L25"/>
  <c r="L27" s="1"/>
  <c r="K25"/>
  <c r="K27" s="1"/>
  <c r="J25"/>
  <c r="I25"/>
  <c r="I27" s="1"/>
  <c r="H25"/>
  <c r="H27" s="1"/>
  <c r="G25"/>
  <c r="G27" s="1"/>
  <c r="E25"/>
  <c r="E27" s="1"/>
  <c r="D25"/>
  <c r="C25"/>
  <c r="N24"/>
  <c r="M24"/>
  <c r="L24"/>
  <c r="K24"/>
  <c r="J24"/>
  <c r="I24"/>
  <c r="H24"/>
  <c r="G24"/>
  <c r="E24"/>
  <c r="D24"/>
  <c r="C24"/>
  <c r="O23"/>
  <c r="F22"/>
  <c r="O22" s="1"/>
  <c r="N21"/>
  <c r="M21"/>
  <c r="L21"/>
  <c r="K21"/>
  <c r="J21"/>
  <c r="I21"/>
  <c r="H21"/>
  <c r="G21"/>
  <c r="E21"/>
  <c r="D21"/>
  <c r="C21"/>
  <c r="O20"/>
  <c r="F19"/>
  <c r="N12"/>
  <c r="M12"/>
  <c r="L12"/>
  <c r="K12"/>
  <c r="J12"/>
  <c r="I12"/>
  <c r="H12"/>
  <c r="G12"/>
  <c r="F12"/>
  <c r="E12"/>
  <c r="D12"/>
  <c r="C12"/>
  <c r="N11"/>
  <c r="N13" s="1"/>
  <c r="M11"/>
  <c r="M13" s="1"/>
  <c r="L11"/>
  <c r="K11"/>
  <c r="K13" s="1"/>
  <c r="J11"/>
  <c r="J13" s="1"/>
  <c r="I11"/>
  <c r="I13" s="1"/>
  <c r="H11"/>
  <c r="H13" s="1"/>
  <c r="G11"/>
  <c r="E11"/>
  <c r="D11"/>
  <c r="C11"/>
  <c r="C13" s="1"/>
  <c r="N10"/>
  <c r="M10"/>
  <c r="L10"/>
  <c r="K10"/>
  <c r="J10"/>
  <c r="I10"/>
  <c r="H10"/>
  <c r="E10"/>
  <c r="D10"/>
  <c r="C10"/>
  <c r="O9"/>
  <c r="F8"/>
  <c r="N7"/>
  <c r="M7"/>
  <c r="L7"/>
  <c r="K7"/>
  <c r="J7"/>
  <c r="I7"/>
  <c r="H7"/>
  <c r="E7"/>
  <c r="D7"/>
  <c r="C7"/>
  <c r="O6"/>
  <c r="F5"/>
  <c r="O5" s="1"/>
  <c r="N95" i="7"/>
  <c r="M95"/>
  <c r="L95"/>
  <c r="K95"/>
  <c r="J95"/>
  <c r="I95"/>
  <c r="H95"/>
  <c r="G95"/>
  <c r="F95"/>
  <c r="E95"/>
  <c r="D95"/>
  <c r="C95"/>
  <c r="O94"/>
  <c r="O93"/>
  <c r="O92"/>
  <c r="O91"/>
  <c r="O90"/>
  <c r="O89"/>
  <c r="O88"/>
  <c r="O87"/>
  <c r="O86"/>
  <c r="O85"/>
  <c r="O84"/>
  <c r="O95" s="1"/>
  <c r="N78"/>
  <c r="M78"/>
  <c r="K78"/>
  <c r="J78"/>
  <c r="I78"/>
  <c r="H78"/>
  <c r="G78"/>
  <c r="F78"/>
  <c r="E78"/>
  <c r="D78"/>
  <c r="C78"/>
  <c r="O77"/>
  <c r="O76"/>
  <c r="O75"/>
  <c r="O74"/>
  <c r="O73"/>
  <c r="O72"/>
  <c r="O71"/>
  <c r="O70"/>
  <c r="O69"/>
  <c r="O68"/>
  <c r="O67"/>
  <c r="O78" s="1"/>
  <c r="N60"/>
  <c r="M60"/>
  <c r="L60"/>
  <c r="K60"/>
  <c r="J60"/>
  <c r="I60"/>
  <c r="H60"/>
  <c r="G60"/>
  <c r="F60"/>
  <c r="E60"/>
  <c r="D60"/>
  <c r="C60"/>
  <c r="O59"/>
  <c r="O58"/>
  <c r="O57"/>
  <c r="O56"/>
  <c r="O55"/>
  <c r="O54"/>
  <c r="O53"/>
  <c r="O52"/>
  <c r="O51"/>
  <c r="O50"/>
  <c r="O49"/>
  <c r="O60" s="1"/>
  <c r="N48"/>
  <c r="N61" s="1"/>
  <c r="M48"/>
  <c r="M61" s="1"/>
  <c r="L48"/>
  <c r="L61" s="1"/>
  <c r="K48"/>
  <c r="K61" s="1"/>
  <c r="J48"/>
  <c r="J61" s="1"/>
  <c r="I48"/>
  <c r="I61" s="1"/>
  <c r="H48"/>
  <c r="H61" s="1"/>
  <c r="G48"/>
  <c r="G61" s="1"/>
  <c r="F48"/>
  <c r="F61" s="1"/>
  <c r="E48"/>
  <c r="E61" s="1"/>
  <c r="D48"/>
  <c r="D61" s="1"/>
  <c r="C48"/>
  <c r="C61" s="1"/>
  <c r="O47"/>
  <c r="O46"/>
  <c r="O45"/>
  <c r="O44"/>
  <c r="O43"/>
  <c r="O42"/>
  <c r="O41"/>
  <c r="O40"/>
  <c r="O39"/>
  <c r="O38"/>
  <c r="O37"/>
  <c r="O48" s="1"/>
  <c r="O61" s="1"/>
  <c r="N29"/>
  <c r="M29"/>
  <c r="L29"/>
  <c r="K29"/>
  <c r="J29"/>
  <c r="I29"/>
  <c r="H29"/>
  <c r="G29"/>
  <c r="F29"/>
  <c r="E29"/>
  <c r="D29"/>
  <c r="C29"/>
  <c r="O28"/>
  <c r="O27"/>
  <c r="O26"/>
  <c r="O25"/>
  <c r="O24"/>
  <c r="O23"/>
  <c r="O22"/>
  <c r="O21"/>
  <c r="O20"/>
  <c r="O19"/>
  <c r="O18"/>
  <c r="O29" s="1"/>
  <c r="N17"/>
  <c r="N30" s="1"/>
  <c r="M17"/>
  <c r="M30" s="1"/>
  <c r="L17"/>
  <c r="L30" s="1"/>
  <c r="K17"/>
  <c r="K30" s="1"/>
  <c r="J17"/>
  <c r="J30" s="1"/>
  <c r="I17"/>
  <c r="I30" s="1"/>
  <c r="H17"/>
  <c r="H30" s="1"/>
  <c r="G17"/>
  <c r="G30" s="1"/>
  <c r="F17"/>
  <c r="F30" s="1"/>
  <c r="E17"/>
  <c r="E30" s="1"/>
  <c r="D17"/>
  <c r="D30" s="1"/>
  <c r="C17"/>
  <c r="C30" s="1"/>
  <c r="O16"/>
  <c r="O15"/>
  <c r="O14"/>
  <c r="O13"/>
  <c r="O12"/>
  <c r="O11"/>
  <c r="O10"/>
  <c r="O9"/>
  <c r="O8"/>
  <c r="O7"/>
  <c r="O6"/>
  <c r="O17" s="1"/>
  <c r="O30" s="1"/>
  <c r="N70" i="6"/>
  <c r="M70"/>
  <c r="L70"/>
  <c r="K70"/>
  <c r="J70"/>
  <c r="I70"/>
  <c r="H70"/>
  <c r="G70"/>
  <c r="F70"/>
  <c r="E70"/>
  <c r="D70"/>
  <c r="C70"/>
  <c r="O69"/>
  <c r="O68"/>
  <c r="O67"/>
  <c r="O66"/>
  <c r="O65"/>
  <c r="O64"/>
  <c r="O63"/>
  <c r="O70" s="1"/>
  <c r="N57"/>
  <c r="M57"/>
  <c r="L57"/>
  <c r="K57"/>
  <c r="J57"/>
  <c r="I57"/>
  <c r="H57"/>
  <c r="G57"/>
  <c r="F57"/>
  <c r="E57"/>
  <c r="D57"/>
  <c r="C57"/>
  <c r="O56"/>
  <c r="O55"/>
  <c r="O54"/>
  <c r="O53"/>
  <c r="O52"/>
  <c r="O51"/>
  <c r="O50"/>
  <c r="O57" s="1"/>
  <c r="N44"/>
  <c r="M44"/>
  <c r="L44"/>
  <c r="K44"/>
  <c r="J44"/>
  <c r="I44"/>
  <c r="H44"/>
  <c r="G44"/>
  <c r="F44"/>
  <c r="E44"/>
  <c r="D44"/>
  <c r="C44"/>
  <c r="O43"/>
  <c r="O42"/>
  <c r="O41"/>
  <c r="O40"/>
  <c r="O39"/>
  <c r="O38"/>
  <c r="O37"/>
  <c r="O44" s="1"/>
  <c r="N36"/>
  <c r="N45" s="1"/>
  <c r="M36"/>
  <c r="M45" s="1"/>
  <c r="L36"/>
  <c r="L45" s="1"/>
  <c r="K36"/>
  <c r="K45" s="1"/>
  <c r="J36"/>
  <c r="J45" s="1"/>
  <c r="I36"/>
  <c r="I45" s="1"/>
  <c r="H36"/>
  <c r="H45" s="1"/>
  <c r="G36"/>
  <c r="G45" s="1"/>
  <c r="F36"/>
  <c r="F45" s="1"/>
  <c r="E36"/>
  <c r="E45" s="1"/>
  <c r="D36"/>
  <c r="D45" s="1"/>
  <c r="C36"/>
  <c r="C45" s="1"/>
  <c r="O35"/>
  <c r="O34"/>
  <c r="O33"/>
  <c r="O32"/>
  <c r="O31"/>
  <c r="O30"/>
  <c r="O29"/>
  <c r="O36" s="1"/>
  <c r="O45" s="1"/>
  <c r="N21"/>
  <c r="M21"/>
  <c r="L21"/>
  <c r="K21"/>
  <c r="J21"/>
  <c r="I21"/>
  <c r="H21"/>
  <c r="G21"/>
  <c r="F21"/>
  <c r="E21"/>
  <c r="D21"/>
  <c r="C21"/>
  <c r="O20"/>
  <c r="O19"/>
  <c r="O18"/>
  <c r="O17"/>
  <c r="O16"/>
  <c r="O15"/>
  <c r="O14"/>
  <c r="O21" s="1"/>
  <c r="N13"/>
  <c r="N22" s="1"/>
  <c r="M13"/>
  <c r="M22" s="1"/>
  <c r="L13"/>
  <c r="L22" s="1"/>
  <c r="K13"/>
  <c r="K22" s="1"/>
  <c r="J13"/>
  <c r="J22" s="1"/>
  <c r="I13"/>
  <c r="I22" s="1"/>
  <c r="H13"/>
  <c r="H22" s="1"/>
  <c r="G13"/>
  <c r="G22" s="1"/>
  <c r="F13"/>
  <c r="F22" s="1"/>
  <c r="E13"/>
  <c r="E22" s="1"/>
  <c r="D13"/>
  <c r="D22" s="1"/>
  <c r="C13"/>
  <c r="C22" s="1"/>
  <c r="O12"/>
  <c r="O11"/>
  <c r="O10"/>
  <c r="O9"/>
  <c r="O8"/>
  <c r="O7"/>
  <c r="O6"/>
  <c r="O13" s="1"/>
  <c r="O22" s="1"/>
  <c r="N58" i="5"/>
  <c r="M58"/>
  <c r="L58"/>
  <c r="K58"/>
  <c r="J58"/>
  <c r="I58"/>
  <c r="H58"/>
  <c r="G58"/>
  <c r="F58"/>
  <c r="E58"/>
  <c r="D58"/>
  <c r="C58"/>
  <c r="O57"/>
  <c r="O56"/>
  <c r="O55"/>
  <c r="O54"/>
  <c r="O53"/>
  <c r="O58" s="1"/>
  <c r="N47"/>
  <c r="M47"/>
  <c r="L47"/>
  <c r="K47"/>
  <c r="J47"/>
  <c r="I47"/>
  <c r="H47"/>
  <c r="G47"/>
  <c r="F47"/>
  <c r="E47"/>
  <c r="D47"/>
  <c r="C47"/>
  <c r="O46"/>
  <c r="O45"/>
  <c r="O44"/>
  <c r="O43"/>
  <c r="O42"/>
  <c r="O47" s="1"/>
  <c r="N36"/>
  <c r="M36"/>
  <c r="L36"/>
  <c r="K36"/>
  <c r="J36"/>
  <c r="I36"/>
  <c r="H36"/>
  <c r="G36"/>
  <c r="F36"/>
  <c r="E36"/>
  <c r="D36"/>
  <c r="C36"/>
  <c r="O35"/>
  <c r="O34"/>
  <c r="O33"/>
  <c r="O32"/>
  <c r="O31"/>
  <c r="O36" s="1"/>
  <c r="N30"/>
  <c r="N37" s="1"/>
  <c r="M30"/>
  <c r="M37" s="1"/>
  <c r="L30"/>
  <c r="L37" s="1"/>
  <c r="K30"/>
  <c r="K37" s="1"/>
  <c r="J30"/>
  <c r="J37" s="1"/>
  <c r="I30"/>
  <c r="I37" s="1"/>
  <c r="H30"/>
  <c r="H37" s="1"/>
  <c r="G30"/>
  <c r="G37" s="1"/>
  <c r="F30"/>
  <c r="F37" s="1"/>
  <c r="E30"/>
  <c r="E37" s="1"/>
  <c r="D30"/>
  <c r="D37" s="1"/>
  <c r="C30"/>
  <c r="C37" s="1"/>
  <c r="O29"/>
  <c r="O28"/>
  <c r="O27"/>
  <c r="O26"/>
  <c r="O25"/>
  <c r="O30" s="1"/>
  <c r="O37" s="1"/>
  <c r="N17"/>
  <c r="M17"/>
  <c r="L17"/>
  <c r="K17"/>
  <c r="J17"/>
  <c r="I17"/>
  <c r="H17"/>
  <c r="G17"/>
  <c r="F17"/>
  <c r="E17"/>
  <c r="D17"/>
  <c r="C17"/>
  <c r="O16"/>
  <c r="O15"/>
  <c r="O14"/>
  <c r="O13"/>
  <c r="O12"/>
  <c r="O17" s="1"/>
  <c r="N11"/>
  <c r="M11"/>
  <c r="L11"/>
  <c r="K11"/>
  <c r="J11"/>
  <c r="I11"/>
  <c r="H11"/>
  <c r="G11"/>
  <c r="F11"/>
  <c r="E11"/>
  <c r="D11"/>
  <c r="C11"/>
  <c r="O10"/>
  <c r="O9"/>
  <c r="O8"/>
  <c r="O7"/>
  <c r="O6"/>
  <c r="O11" s="1"/>
  <c r="O31" i="2"/>
  <c r="N112" i="4"/>
  <c r="M112"/>
  <c r="L112"/>
  <c r="K112"/>
  <c r="J112"/>
  <c r="I112"/>
  <c r="H112"/>
  <c r="G112"/>
  <c r="F112"/>
  <c r="E112"/>
  <c r="D112"/>
  <c r="C112"/>
  <c r="O111"/>
  <c r="O110"/>
  <c r="O109"/>
  <c r="O108"/>
  <c r="O107"/>
  <c r="O106"/>
  <c r="O105"/>
  <c r="O104"/>
  <c r="O103"/>
  <c r="O102"/>
  <c r="O101"/>
  <c r="O100"/>
  <c r="O99"/>
  <c r="O98"/>
  <c r="O112" s="1"/>
  <c r="N92"/>
  <c r="M92"/>
  <c r="L92"/>
  <c r="K92"/>
  <c r="J92"/>
  <c r="I92"/>
  <c r="H92"/>
  <c r="G92"/>
  <c r="F92"/>
  <c r="E92"/>
  <c r="D92"/>
  <c r="C92"/>
  <c r="O91"/>
  <c r="O90"/>
  <c r="O89"/>
  <c r="O88"/>
  <c r="O87"/>
  <c r="O86"/>
  <c r="O85"/>
  <c r="O84"/>
  <c r="O83"/>
  <c r="O82"/>
  <c r="O81"/>
  <c r="O80"/>
  <c r="O79"/>
  <c r="O78"/>
  <c r="O92" s="1"/>
  <c r="N72"/>
  <c r="M72"/>
  <c r="L72"/>
  <c r="K72"/>
  <c r="J72"/>
  <c r="I72"/>
  <c r="H72"/>
  <c r="G72"/>
  <c r="F72"/>
  <c r="E72"/>
  <c r="D72"/>
  <c r="C72"/>
  <c r="O71"/>
  <c r="O70"/>
  <c r="O69"/>
  <c r="O68"/>
  <c r="O67"/>
  <c r="O66"/>
  <c r="O65"/>
  <c r="O64"/>
  <c r="O63"/>
  <c r="O62"/>
  <c r="O61"/>
  <c r="O60"/>
  <c r="O59"/>
  <c r="O58"/>
  <c r="O72" s="1"/>
  <c r="N57"/>
  <c r="N73" s="1"/>
  <c r="M57"/>
  <c r="M73" s="1"/>
  <c r="L57"/>
  <c r="L73" s="1"/>
  <c r="K57"/>
  <c r="K73" s="1"/>
  <c r="J57"/>
  <c r="J73" s="1"/>
  <c r="I57"/>
  <c r="I73" s="1"/>
  <c r="H57"/>
  <c r="H73" s="1"/>
  <c r="G57"/>
  <c r="G73" s="1"/>
  <c r="F57"/>
  <c r="F73" s="1"/>
  <c r="E57"/>
  <c r="D57"/>
  <c r="D73" s="1"/>
  <c r="C57"/>
  <c r="C73" s="1"/>
  <c r="O56"/>
  <c r="O55"/>
  <c r="O54"/>
  <c r="O53"/>
  <c r="O52"/>
  <c r="O51"/>
  <c r="O50"/>
  <c r="O49"/>
  <c r="O48"/>
  <c r="O47"/>
  <c r="O46"/>
  <c r="O45"/>
  <c r="O44"/>
  <c r="O43"/>
  <c r="O57" s="1"/>
  <c r="O73" s="1"/>
  <c r="N35"/>
  <c r="M35"/>
  <c r="L35"/>
  <c r="K35"/>
  <c r="J35"/>
  <c r="I35"/>
  <c r="H35"/>
  <c r="G35"/>
  <c r="F35"/>
  <c r="E35"/>
  <c r="D35"/>
  <c r="C35"/>
  <c r="O34"/>
  <c r="O33"/>
  <c r="O32"/>
  <c r="O31"/>
  <c r="O30"/>
  <c r="O29"/>
  <c r="O28"/>
  <c r="O27"/>
  <c r="O26"/>
  <c r="O25"/>
  <c r="O24"/>
  <c r="O23"/>
  <c r="O22"/>
  <c r="O21"/>
  <c r="O35" s="1"/>
  <c r="N20"/>
  <c r="M20"/>
  <c r="L20"/>
  <c r="K20"/>
  <c r="J20"/>
  <c r="I20"/>
  <c r="H20"/>
  <c r="G20"/>
  <c r="F20"/>
  <c r="E20"/>
  <c r="D20"/>
  <c r="C20"/>
  <c r="O19"/>
  <c r="O18"/>
  <c r="O17"/>
  <c r="O16"/>
  <c r="O15"/>
  <c r="O14"/>
  <c r="O13"/>
  <c r="O12"/>
  <c r="O11"/>
  <c r="O10"/>
  <c r="O9"/>
  <c r="O8"/>
  <c r="O7"/>
  <c r="O6"/>
  <c r="O20" s="1"/>
  <c r="N118" i="3"/>
  <c r="M118"/>
  <c r="L118"/>
  <c r="K118"/>
  <c r="J118"/>
  <c r="I118"/>
  <c r="H118"/>
  <c r="G118"/>
  <c r="F118"/>
  <c r="E118"/>
  <c r="D118"/>
  <c r="C118"/>
  <c r="O117"/>
  <c r="O116"/>
  <c r="O115"/>
  <c r="O114"/>
  <c r="O113"/>
  <c r="O112"/>
  <c r="O111"/>
  <c r="O110"/>
  <c r="O109"/>
  <c r="O108"/>
  <c r="O107"/>
  <c r="O106"/>
  <c r="O105"/>
  <c r="O104"/>
  <c r="O103"/>
  <c r="O118" s="1"/>
  <c r="N97"/>
  <c r="M97"/>
  <c r="L97"/>
  <c r="K97"/>
  <c r="J97"/>
  <c r="I97"/>
  <c r="H97"/>
  <c r="G97"/>
  <c r="F97"/>
  <c r="E97"/>
  <c r="D97"/>
  <c r="C97"/>
  <c r="O96"/>
  <c r="O95"/>
  <c r="O94"/>
  <c r="O93"/>
  <c r="O92"/>
  <c r="O91"/>
  <c r="O90"/>
  <c r="O89"/>
  <c r="O88"/>
  <c r="O87"/>
  <c r="O86"/>
  <c r="O85"/>
  <c r="O84"/>
  <c r="O83"/>
  <c r="O82"/>
  <c r="O97" s="1"/>
  <c r="N76"/>
  <c r="M76"/>
  <c r="L76"/>
  <c r="K76"/>
  <c r="J76"/>
  <c r="I76"/>
  <c r="H76"/>
  <c r="G76"/>
  <c r="F76"/>
  <c r="E76"/>
  <c r="D76"/>
  <c r="C76"/>
  <c r="O75"/>
  <c r="O74"/>
  <c r="O73"/>
  <c r="O72"/>
  <c r="O71"/>
  <c r="O70"/>
  <c r="O69"/>
  <c r="O68"/>
  <c r="O67"/>
  <c r="O66"/>
  <c r="O65"/>
  <c r="O64"/>
  <c r="O63"/>
  <c r="O62"/>
  <c r="O61"/>
  <c r="O76" s="1"/>
  <c r="N60"/>
  <c r="N77" s="1"/>
  <c r="M60"/>
  <c r="M77" s="1"/>
  <c r="L60"/>
  <c r="L77" s="1"/>
  <c r="K60"/>
  <c r="K77" s="1"/>
  <c r="J60"/>
  <c r="J77" s="1"/>
  <c r="I60"/>
  <c r="I77" s="1"/>
  <c r="H60"/>
  <c r="H77" s="1"/>
  <c r="G60"/>
  <c r="G77" s="1"/>
  <c r="F60"/>
  <c r="F77" s="1"/>
  <c r="E60"/>
  <c r="E77" s="1"/>
  <c r="D60"/>
  <c r="D77" s="1"/>
  <c r="C60"/>
  <c r="C77" s="1"/>
  <c r="O59"/>
  <c r="O58"/>
  <c r="O57"/>
  <c r="O56"/>
  <c r="O55"/>
  <c r="O54"/>
  <c r="O53"/>
  <c r="O52"/>
  <c r="O51"/>
  <c r="O50"/>
  <c r="O49"/>
  <c r="O48"/>
  <c r="O47"/>
  <c r="O46"/>
  <c r="O45"/>
  <c r="O60" s="1"/>
  <c r="O77" s="1"/>
  <c r="N37"/>
  <c r="M37"/>
  <c r="L37"/>
  <c r="K37"/>
  <c r="J37"/>
  <c r="I37"/>
  <c r="H37"/>
  <c r="G37"/>
  <c r="F37"/>
  <c r="E37"/>
  <c r="D37"/>
  <c r="C37"/>
  <c r="O37" s="1"/>
  <c r="O36"/>
  <c r="O35"/>
  <c r="O34"/>
  <c r="O33"/>
  <c r="O32"/>
  <c r="O31"/>
  <c r="O30"/>
  <c r="O29"/>
  <c r="O28"/>
  <c r="O27"/>
  <c r="O26"/>
  <c r="O25"/>
  <c r="O24"/>
  <c r="O23"/>
  <c r="O22"/>
  <c r="N21"/>
  <c r="N38" s="1"/>
  <c r="M21"/>
  <c r="M38" s="1"/>
  <c r="L21"/>
  <c r="L38" s="1"/>
  <c r="K21"/>
  <c r="K38" s="1"/>
  <c r="J21"/>
  <c r="J38" s="1"/>
  <c r="I21"/>
  <c r="I38" s="1"/>
  <c r="H21"/>
  <c r="H38" s="1"/>
  <c r="G21"/>
  <c r="G38" s="1"/>
  <c r="F21"/>
  <c r="F38" s="1"/>
  <c r="E21"/>
  <c r="E38" s="1"/>
  <c r="D21"/>
  <c r="D38" s="1"/>
  <c r="C21"/>
  <c r="C38" s="1"/>
  <c r="O20"/>
  <c r="O19"/>
  <c r="O18"/>
  <c r="O17"/>
  <c r="O16"/>
  <c r="O15"/>
  <c r="O14"/>
  <c r="O13"/>
  <c r="O12"/>
  <c r="O11"/>
  <c r="O10"/>
  <c r="O9"/>
  <c r="O8"/>
  <c r="O7"/>
  <c r="O6"/>
  <c r="N41" i="2"/>
  <c r="M41"/>
  <c r="L41"/>
  <c r="K41"/>
  <c r="J41"/>
  <c r="I41"/>
  <c r="H41"/>
  <c r="G41"/>
  <c r="F41"/>
  <c r="E41"/>
  <c r="D41"/>
  <c r="C41"/>
  <c r="O40"/>
  <c r="O39"/>
  <c r="O41" s="1"/>
  <c r="N33"/>
  <c r="M33"/>
  <c r="L33"/>
  <c r="K33"/>
  <c r="J33"/>
  <c r="I33"/>
  <c r="H33"/>
  <c r="G33"/>
  <c r="F33"/>
  <c r="E33"/>
  <c r="D33"/>
  <c r="C33"/>
  <c r="O32"/>
  <c r="O33"/>
  <c r="N24"/>
  <c r="M24"/>
  <c r="L24"/>
  <c r="K24"/>
  <c r="J24"/>
  <c r="I24"/>
  <c r="H24"/>
  <c r="G24"/>
  <c r="F24"/>
  <c r="E24"/>
  <c r="D24"/>
  <c r="C24"/>
  <c r="O23"/>
  <c r="O22"/>
  <c r="O24" s="1"/>
  <c r="N21"/>
  <c r="N25" s="1"/>
  <c r="M21"/>
  <c r="M25" s="1"/>
  <c r="L21"/>
  <c r="L25" s="1"/>
  <c r="K21"/>
  <c r="K25" s="1"/>
  <c r="J21"/>
  <c r="J25" s="1"/>
  <c r="I21"/>
  <c r="I25" s="1"/>
  <c r="H21"/>
  <c r="H25" s="1"/>
  <c r="G21"/>
  <c r="G25" s="1"/>
  <c r="F21"/>
  <c r="F25" s="1"/>
  <c r="E21"/>
  <c r="E25" s="1"/>
  <c r="D21"/>
  <c r="D25" s="1"/>
  <c r="C21"/>
  <c r="C25" s="1"/>
  <c r="O25" s="1"/>
  <c r="O20"/>
  <c r="O19"/>
  <c r="O21" s="1"/>
  <c r="N11"/>
  <c r="M11"/>
  <c r="L11"/>
  <c r="K11"/>
  <c r="J11"/>
  <c r="I11"/>
  <c r="H11"/>
  <c r="G11"/>
  <c r="F11"/>
  <c r="E11"/>
  <c r="D11"/>
  <c r="C11"/>
  <c r="O10"/>
  <c r="O9"/>
  <c r="O11" s="1"/>
  <c r="N8"/>
  <c r="N12" s="1"/>
  <c r="M8"/>
  <c r="M12" s="1"/>
  <c r="L8"/>
  <c r="L12" s="1"/>
  <c r="K8"/>
  <c r="K12" s="1"/>
  <c r="J8"/>
  <c r="J12" s="1"/>
  <c r="I8"/>
  <c r="I12" s="1"/>
  <c r="H8"/>
  <c r="H12" s="1"/>
  <c r="G8"/>
  <c r="G12" s="1"/>
  <c r="F8"/>
  <c r="F12" s="1"/>
  <c r="E8"/>
  <c r="E12" s="1"/>
  <c r="D8"/>
  <c r="D12" s="1"/>
  <c r="C8"/>
  <c r="C12" s="1"/>
  <c r="O7"/>
  <c r="O6"/>
  <c r="O8" s="1"/>
  <c r="O12" s="1"/>
  <c r="O7" i="8" l="1"/>
  <c r="L13"/>
  <c r="O26"/>
  <c r="O24"/>
  <c r="O34"/>
  <c r="E13"/>
  <c r="D27"/>
  <c r="J27"/>
  <c r="D13"/>
  <c r="C27"/>
  <c r="O42"/>
  <c r="F25"/>
  <c r="F27" s="1"/>
  <c r="F11"/>
  <c r="F13" s="1"/>
  <c r="O12"/>
  <c r="O19"/>
  <c r="O8"/>
  <c r="O18" i="5"/>
  <c r="C18"/>
  <c r="D18"/>
  <c r="E18"/>
  <c r="F18"/>
  <c r="G18"/>
  <c r="H18"/>
  <c r="I18"/>
  <c r="J18"/>
  <c r="K18"/>
  <c r="L18"/>
  <c r="M18"/>
  <c r="N18"/>
  <c r="O36" i="4"/>
  <c r="C36"/>
  <c r="D36"/>
  <c r="E36"/>
  <c r="F36"/>
  <c r="G36"/>
  <c r="H36"/>
  <c r="I36"/>
  <c r="J36"/>
  <c r="K36"/>
  <c r="L36"/>
  <c r="M36"/>
  <c r="N36"/>
  <c r="O21" i="3"/>
  <c r="O38" s="1"/>
  <c r="O25" i="8" l="1"/>
  <c r="O27" s="1"/>
  <c r="O21"/>
  <c r="O11"/>
  <c r="O13" s="1"/>
  <c r="O10"/>
</calcChain>
</file>

<file path=xl/sharedStrings.xml><?xml version="1.0" encoding="utf-8"?>
<sst xmlns="http://schemas.openxmlformats.org/spreadsheetml/2006/main" count="1564" uniqueCount="592">
  <si>
    <t xml:space="preserve">كانون الثاني
January </t>
  </si>
  <si>
    <t xml:space="preserve">شباط
February </t>
  </si>
  <si>
    <t xml:space="preserve">آذار
March </t>
  </si>
  <si>
    <t xml:space="preserve">نيسان
April </t>
  </si>
  <si>
    <t>أيار
May</t>
  </si>
  <si>
    <t xml:space="preserve">حزيران
June </t>
  </si>
  <si>
    <t>تموز
July</t>
  </si>
  <si>
    <t>آب
August</t>
  </si>
  <si>
    <t>أيلول
September</t>
  </si>
  <si>
    <t>تشرين الأول
October</t>
  </si>
  <si>
    <t>تشرين الثاني
November</t>
  </si>
  <si>
    <t>كانون الأول
December</t>
  </si>
  <si>
    <t>بيروت 
Beirut</t>
  </si>
  <si>
    <t xml:space="preserve">حبل لبنان
Monut Lebanon </t>
  </si>
  <si>
    <t>لبنان الشمالي 
North Lebanon</t>
  </si>
  <si>
    <t>النبطية 
Nabatiyeh</t>
  </si>
  <si>
    <t xml:space="preserve">لبنان الجنوبي 
South Lebanon
</t>
  </si>
  <si>
    <t xml:space="preserve">البقاع
Bekaa </t>
  </si>
  <si>
    <t>مجموع الولادات
Total Births</t>
  </si>
  <si>
    <t xml:space="preserve"> المحافظات                                 الشهر 
Month                               Mohafazat </t>
  </si>
  <si>
    <t>مجموع الزيجات
Total Marriages</t>
  </si>
  <si>
    <t xml:space="preserve">مجموع الطلاق 
Total Divorces </t>
  </si>
  <si>
    <t>الجنس
Sex</t>
  </si>
  <si>
    <t xml:space="preserve">  مجموع ولادات الإناث  
 Total female Biths</t>
  </si>
  <si>
    <t xml:space="preserve">الذكور 
Males </t>
  </si>
  <si>
    <t>مجموع ولادات الذكور
  Total Male Births</t>
  </si>
  <si>
    <t xml:space="preserve">    مجموع وفيات الإناث 
  Total Female Deaths</t>
  </si>
  <si>
    <t xml:space="preserve">  مجموع وفيات الذكور
  Total Male Deaths </t>
  </si>
  <si>
    <t>الذكور 
Males</t>
  </si>
  <si>
    <t xml:space="preserve"> بيروت
Beirut</t>
  </si>
  <si>
    <t xml:space="preserve"> الشهر 
Month</t>
  </si>
  <si>
    <t xml:space="preserve"> المحافظات  
   Mohafazat                                                                                         </t>
  </si>
  <si>
    <t xml:space="preserve">    مجموع ولادات الإناث 
 Total Female Births</t>
  </si>
  <si>
    <t xml:space="preserve">   مجموع ولادات الذكور 
Total  Male Births</t>
  </si>
  <si>
    <t xml:space="preserve">    مجموع وفيات الإناث 
 Total Female Deaths</t>
  </si>
  <si>
    <t xml:space="preserve">   مجموع وفيات الذكور 
Total  Male Deaths</t>
  </si>
  <si>
    <t>مجموع الوفيات
Total Deaths</t>
  </si>
  <si>
    <t xml:space="preserve">    مجموع الزيجات 
 Total Marriages </t>
  </si>
  <si>
    <t xml:space="preserve">    مجموع الطلاق 
 Total Divorces </t>
  </si>
  <si>
    <t xml:space="preserve">  أجانب جبل لبنان
 Foreigners Mount-Lebanon</t>
  </si>
  <si>
    <t xml:space="preserve">  بعبدا
Baabda</t>
  </si>
  <si>
    <t xml:space="preserve">  حمانا
Hammana</t>
  </si>
  <si>
    <t xml:space="preserve"> المتن
Matn</t>
  </si>
  <si>
    <t xml:space="preserve"> بكفيا
Beckfaya</t>
  </si>
  <si>
    <t xml:space="preserve"> المتن الشمالي العالي
High North Matn</t>
  </si>
  <si>
    <t xml:space="preserve">  أنطلياس
Antelias</t>
  </si>
  <si>
    <t xml:space="preserve">  الشوف
Chouf</t>
  </si>
  <si>
    <t xml:space="preserve">  شحيم
Chehim</t>
  </si>
  <si>
    <t xml:space="preserve"> برجا
Barja</t>
  </si>
  <si>
    <t xml:space="preserve">عاليه
Aaley </t>
  </si>
  <si>
    <t xml:space="preserve"> الشويفات
Choueifat</t>
  </si>
  <si>
    <t xml:space="preserve"> كسروان
Kessrwan</t>
  </si>
  <si>
    <t xml:space="preserve">  الفتوح
Ftouh</t>
  </si>
  <si>
    <t xml:space="preserve"> جبيل
Jbayl</t>
  </si>
  <si>
    <t xml:space="preserve"> مجموع 
Total </t>
  </si>
  <si>
    <t xml:space="preserve">
  أجانب لبنان الشمالي
 Foreigners North-Lebanon</t>
  </si>
  <si>
    <t xml:space="preserve"> طرابلس
Tripoli </t>
  </si>
  <si>
    <t xml:space="preserve"> سير
Sir </t>
  </si>
  <si>
    <t xml:space="preserve">المنية
Menyeh </t>
  </si>
  <si>
    <t xml:space="preserve"> بخعون
Bakhoun</t>
  </si>
  <si>
    <t xml:space="preserve"> الكورة
Koura</t>
  </si>
  <si>
    <t xml:space="preserve">  زغرتا
Zghorta</t>
  </si>
  <si>
    <t xml:space="preserve"> البترون
Batroun </t>
  </si>
  <si>
    <t xml:space="preserve"> دوما
Douma</t>
  </si>
  <si>
    <t xml:space="preserve"> عكار
Akkar</t>
  </si>
  <si>
    <t xml:space="preserve">  القبيات
Kbayyat</t>
  </si>
  <si>
    <t xml:space="preserve">  العبدة
Abdeh</t>
  </si>
  <si>
    <t xml:space="preserve">  بيت ملات
Beit Mellat</t>
  </si>
  <si>
    <t>بشري
Becharreh</t>
  </si>
  <si>
    <t xml:space="preserve"> أجانب لبنان الجنوبي
Foreigners South-Lebanon</t>
  </si>
  <si>
    <t xml:space="preserve">  صيدا
Saida</t>
  </si>
  <si>
    <t xml:space="preserve">  صور
Sour</t>
  </si>
  <si>
    <t xml:space="preserve"> جويا
Joyya</t>
  </si>
  <si>
    <t xml:space="preserve"> جزين
Jezzine </t>
  </si>
  <si>
    <t xml:space="preserve">  أجانب النبطية
Foreigners Nabatieh</t>
  </si>
  <si>
    <t xml:space="preserve">  النبطية
Nabatieh</t>
  </si>
  <si>
    <t xml:space="preserve">  جباع
Jbaa</t>
  </si>
  <si>
    <t xml:space="preserve"> بنت جبيل
Bent Jbayl</t>
  </si>
  <si>
    <t xml:space="preserve"> تبنين
Tebnine </t>
  </si>
  <si>
    <t xml:space="preserve">  حاصبيا
Hasbayya</t>
  </si>
  <si>
    <t xml:space="preserve"> مرجعيون
Marjayoun </t>
  </si>
  <si>
    <t xml:space="preserve">    مجموع ولادات الإناث 
 Total Female Births </t>
  </si>
  <si>
    <t xml:space="preserve">    مجموع ولادات الذكور  
 Total Male Births</t>
  </si>
  <si>
    <t xml:space="preserve"> أجانب البقاع
 Foreigners Bekaa </t>
  </si>
  <si>
    <t xml:space="preserve"> زحلة
Zahleh</t>
  </si>
  <si>
    <t xml:space="preserve">  جب جنين
Jeb Jannine</t>
  </si>
  <si>
    <t>صغبين
Saghbine</t>
  </si>
  <si>
    <t xml:space="preserve"> بعلبك
Baalbeck</t>
  </si>
  <si>
    <t xml:space="preserve"> شمسطار
Chmestar </t>
  </si>
  <si>
    <t xml:space="preserve"> دير الأحمر
Deir al-Ahmar </t>
  </si>
  <si>
    <t xml:space="preserve">  اللبوة
Labweh</t>
  </si>
  <si>
    <t xml:space="preserve">  النبي شيت
Nabi Shit</t>
  </si>
  <si>
    <t xml:space="preserve">  الهرمل
Hermel</t>
  </si>
  <si>
    <t xml:space="preserve">  راشيا
Rachaya</t>
  </si>
  <si>
    <t xml:space="preserve">   مجموع  
Total   </t>
  </si>
  <si>
    <t xml:space="preserve">   مجموع  الولادات 
Total   Births</t>
  </si>
  <si>
    <t xml:space="preserve">   مجموع  الوفيات 
Total   Deaths</t>
  </si>
  <si>
    <t>جدول :20 عدد الطلاق شهرياّ بموجب الأقضية   في لبنان الجنوبي  للعام 2015
Table : 20 Number of Divorces   Monthly   in South-Lebanon  according  to  kadaa   for 2015</t>
  </si>
  <si>
    <t xml:space="preserve">الجنسية   
   Nationality                                                                                         </t>
  </si>
  <si>
    <t>الجنسية                             الشهر 
Month                         Nationality</t>
  </si>
  <si>
    <t xml:space="preserve"> الجنسية                              الشهر 
Month                             Nationality</t>
  </si>
  <si>
    <t xml:space="preserve">لبناني 
Lebanese </t>
  </si>
  <si>
    <t>صفحة :2 
sheet : 2</t>
  </si>
  <si>
    <t>صفحة :3
sheet : 3</t>
  </si>
  <si>
    <t>صفحة :4 
sheet : 4</t>
  </si>
  <si>
    <t>صفحة :5 
sheet : 5</t>
  </si>
  <si>
    <t>صفحة :6 
sheet : 6</t>
  </si>
  <si>
    <t>صفحة :7 
sheet : 7</t>
  </si>
  <si>
    <t>صفحة :8 
sheet : 8</t>
  </si>
  <si>
    <t>صفحة :9 
sheet : 9</t>
  </si>
  <si>
    <t xml:space="preserve">Residents </t>
  </si>
  <si>
    <t>أحداث
Child</t>
  </si>
  <si>
    <t>رجال
Men</t>
  </si>
  <si>
    <t>نساء
Women</t>
  </si>
  <si>
    <t>المجموع العام total</t>
  </si>
  <si>
    <t>جرائم السيارات
Auto crimes</t>
  </si>
  <si>
    <t>سرقات السيارات
Auto thefts</t>
  </si>
  <si>
    <t xml:space="preserve">النوع                               الشهر 
Month                             Type </t>
  </si>
  <si>
    <t xml:space="preserve">مغايرة في اليه </t>
  </si>
  <si>
    <t>نشل
 steal</t>
  </si>
  <si>
    <t>صفحة :11 
sheet : 11</t>
  </si>
  <si>
    <t>صفحة :12 
sheet : 12</t>
  </si>
  <si>
    <t xml:space="preserve">الإناث 
Females </t>
  </si>
  <si>
    <t>جدول 1: عدد الولادات شهرياّ بموجب المحافظات  والجنس  للعام 2015
Table 1: Number of Births Monthly according to Mohafazat  and Sex for 2015</t>
  </si>
  <si>
    <t>جدول 2: عدد الوفيات  شهرياّ بموجب المحافظات  والجنس للعام 2015
Table 2: Number of Death  Monthly according to Mohafazat   and Sex for 2015</t>
  </si>
  <si>
    <t>جدول :3 عدد الزيجات  شهرياّ بموجب المحافظات  للعام 2015
Table 3: Number of Marriages  Monthly according to Mohafazat  for 2015</t>
  </si>
  <si>
    <t>جدول 4: عدد الطلاق  شهرياّ بموجب المحافظات  للعام 2015
Table 4: Number of Divorces   Monthly according to Mohafazat for  2015</t>
  </si>
  <si>
    <t>الإناث 
Females</t>
  </si>
  <si>
    <t>جدول 5: عدد الولادات شهرياّ بموجب قلم النفوس والجنس  في بيروت   للعام 2015
Table 5: Number of Births Monthly  in Beirut according  to  civil status  and Sex for 2015</t>
  </si>
  <si>
    <t xml:space="preserve"> قلم النفوس  
   Civil status                                                                                         </t>
  </si>
  <si>
    <t>جدول 6: عدد الوفيات شهرياّ بموجب قلم النفوس والجنس  في بيروت  للعام 2015
Table 6: Number of Deaths  Monthly   in Beirut according  to civil status  and Sex for 2015</t>
  </si>
  <si>
    <t>جدول 7: عدد الزيجات شهرياّ بموجب قلم النفوس في بيروت  للعام 2015
Table 7: Number of Marriages  Monthly   in Beirut according  to   civil status  for 2015</t>
  </si>
  <si>
    <t>جدول 8: عدد الطلاق شهرياّ بموجب قلم النفوس   في بيروت  للعام 2015
Table 8 :  Number of Divorces   Monthly   in Beirut according  to  civil status   for 2015</t>
  </si>
  <si>
    <t>جدول 9:  عدد الولادات شهرياّ بموجب قلم النفوس  والجنس  في جبل لبنان  للعام 2015
Table 9: Number of Births Monthly  in Mount  of lebanon  according  to  civil status  and Sex for 2015</t>
  </si>
  <si>
    <t xml:space="preserve"> قلم النفوس  
   civil status                                                                                         </t>
  </si>
  <si>
    <t>جدول 10: عدد الوفيات شهرياّ بموجب قلم النفوس  والجنس  في جبل لبنان  للعام 2015
Table 10: Number of Deaths Monthly  in Mount  of lebanon  according  to  civil status  and Sex for 2015</t>
  </si>
  <si>
    <t>جدول 11: عدد الزيجات شهرياّ بموجب قلم النفوس في جبل لبنان  للعام 2015
Table : 11 Number of Marriages  Monthly   in  Mount  of lebanon according  to   civil status  for 2015</t>
  </si>
  <si>
    <t>جدول 12: عدد الطلاق شهرياّ بموجب قلم النفوس   في جبل لبنان  للعام 2015
Table 12: Number of Divorces   Monthly   in Mount  of lebanon according  to  civil status   for 2015</t>
  </si>
  <si>
    <t>جدول 13: عدد الولادات شهرياّ بموجب قلم النفوس  والجنس  في لبنان الشمالي  للعام 2015
Table : 13 Number of Births Monthly  in North-Lebanon  according  to  civil status  and Sex for 2015</t>
  </si>
  <si>
    <t>جدول 14: عدد الوفيات شهرياّ بموجب قلم النفوس  والجنس  في لبنان الشمالي  للعام 2015
Table 14: Number of Deaths Monthly  in North-Lebanon  according  to  civil status  and Sex for 2015</t>
  </si>
  <si>
    <t>جدول 15: عدد الزيجات شهرياّ بموجب قلم النفوس في لبنان الشمالي  للعام 2015
Table 15: Number of Marriages  Monthly   in North-Lebanon according  to   civil status  for 2015</t>
  </si>
  <si>
    <t>جدول 16: عدد الطلاق شهرياّ بموجب قلم النفوس   في لبنان الشمالي  للعام 2015
Table 16: Number of Divorces   Monthly   in North-Lebanon  according  to  civil status   for 2015</t>
  </si>
  <si>
    <t>جدول 17: عدد الولادات شهرياّ بموجب قلم النفوس  والجنس  في لبنان الجنوبي  للعام 2015
Table 17: Number of Births Monthly  in South-Lebanon  according  to  civil status  and Sex for 2015</t>
  </si>
  <si>
    <t>جدول 18: عدد الوفيات شهرياّ بموجب قلم النفوس  والجنس  في لبنان الجنوبي  للعام 2015
Table 18: Number of Deaths Monthly  in South-Lebanon  according  to  civil status  and Sex for 2015</t>
  </si>
  <si>
    <t>جدول 19: عدد الزيجات شهرياّ بموجب قلم النفوس في لبنان الجنوبي  للعام 2015
Table 19: Number of Marriages  Monthly   in South-Lebanon according  to   civil status  for 2015</t>
  </si>
  <si>
    <t>جدول 20: عدد الطلاق شهرياّ بموجب قلم النفوس   في لبنان الجنوبي  للعام 2015
Table 20: Number of Divorces   Monthly   in South-Lebanon  according  to  civil status   for 2015</t>
  </si>
  <si>
    <t>جدول 21: عدد الولادات شهرياّ بموجب قلم النفوس  والجنس  في النبطية  للعام 2015
Table 21: Number of Births Monthly  in Nabatieh  according  to  civil status  and Sex for 2015</t>
  </si>
  <si>
    <t>جدول 22: عدد الوفيات شهرياّ بموجب قلم النفوس  والجنس  في النبطية للعام 2015
Table 22: Number of Deaths Monthly  in Nabatieh  according  to  civil status  and Sex for 2015</t>
  </si>
  <si>
    <t>جدول 23: عدد الزيجات شهرياّ بموجب قلم النفوس في النبطية  للعام 2015
Table 23: Number of Marriages  Monthly   in Nabatieh according  to   civil status  for 2015</t>
  </si>
  <si>
    <t>جدول 24: عدد الطلاق شهرياّ بموجب قلم النفوس   في النبطية  للعام 2015
Table 24: Number of Divorces   Monthly   in Nabatieh according  to  civil status   for 2015</t>
  </si>
  <si>
    <t>جدول 25: عدد الولادات شهرياّ بموجب قلم النفوس  والجنس  في البقاع  للعام 2015
Table 25: Number of Births Monthly  in Bekaa   according  to  civil status  and Sex for 2015</t>
  </si>
  <si>
    <t>جدول 26: عدد الوفيات شهرياّ بموجب قلم النفوس  والجنس  في البقاع للعام 2015
Table 26: Number of Deaths Monthly  in Bekaa   according  to  civil status  and Sex for 2015</t>
  </si>
  <si>
    <t>جدول 27: عدد الزيجات شهرياّ بموجب قلم النفوس في البقاع للعام 2015
Table 27: Number of Marriages  Monthly   in Bekaa  according  to   civil status  for 2015</t>
  </si>
  <si>
    <t>جدول 28: عدد الطلاق شهرياّ بموجب قلم النفوس   في البقاع  للعام 2015
Table 28: Number of Divorces   Monthly   in Bekaa  according  to  civil status   for 2015</t>
  </si>
  <si>
    <t xml:space="preserve"> (أجانب) غير لبناني 
 Foreigners</t>
  </si>
  <si>
    <t>جدول 29: عدد الولادات شهرياّ بموجب الجنس و الجنسية  للعام 2015
Table 29: Number of Births Monthly  according  to Sex  &amp; Nationality for 2015</t>
  </si>
  <si>
    <t>جدول 30: عدد الوفيات شهرياّ بموجب الجنس و الجنسية   للعام 2015
Table 30: Number of Births Monthly  according  to Sex  &amp; Nationality for 2015</t>
  </si>
  <si>
    <t>لبنان الجنوبي 
South Lebanon</t>
  </si>
  <si>
    <t xml:space="preserve"> أجانب بيروت 
 Foreigners Beirut</t>
  </si>
  <si>
    <t xml:space="preserve">  أجانب بيروت
 Foreigners Beirut</t>
  </si>
  <si>
    <t>أجانب بيروت  
 Foreigners Beirut</t>
  </si>
  <si>
    <t>قلم النفوس                               الشهر 
Month                      civil status</t>
  </si>
  <si>
    <t>قلم النفوس                               الشهر 
Month                          civil status</t>
  </si>
  <si>
    <t>قلم النفوس                               الشهر 
Month                         civil status</t>
  </si>
  <si>
    <t>أجانب لبنان الشمالي  
 Foreigners North-Lebanon</t>
  </si>
  <si>
    <t>قلم النفوس                               الشهر 
Month                           civil status</t>
  </si>
  <si>
    <t>قلم النفوس                               الشهر 
Month                       civil status</t>
  </si>
  <si>
    <r>
      <t xml:space="preserve">   (أجانب) </t>
    </r>
    <r>
      <rPr>
        <sz val="12"/>
        <rFont val="Times"/>
        <family val="1"/>
      </rPr>
      <t xml:space="preserve">غير لبناني 
 </t>
    </r>
    <r>
      <rPr>
        <b/>
        <sz val="12"/>
        <rFont val="Times"/>
        <family val="1"/>
      </rPr>
      <t>Foreigners</t>
    </r>
  </si>
  <si>
    <t>جدول 31: عدد الزيجات شهرياّ بموجب الجنسية  للعام 2015
Table 31: Number of Marriages  Monthly  according  to Nationality  for 2015</t>
  </si>
  <si>
    <t>جدول 32: عدد الطلاق شهرياّ بموجب  الجنسية    للعام 2015
Table 32: Number of Divorces   Monthly according  to  kadaa   for 2015</t>
  </si>
  <si>
    <t xml:space="preserve"> Source: Ministry of Interior: General Directorate of Civil Status</t>
  </si>
  <si>
    <t xml:space="preserve"> المصدر : وزارة الداخلية : المديرية العامة للأحوال الشخصية</t>
  </si>
  <si>
    <t>جدول 33: عدد السجناء   بموجب الشهر والنوع لعام 2015:
Table 33: Number of prisioners by month and gender durind 2015</t>
  </si>
  <si>
    <t xml:space="preserve">                              الشهر Month
النوع Type</t>
  </si>
  <si>
    <t xml:space="preserve">جدول رقم 34: عدد جرائم السيارات  بموجب الشهر لعام 2015:
table 34: number of auto crimes  by month during year 2015 </t>
  </si>
  <si>
    <t xml:space="preserve">جدول رقم35: عدد سرقات السيارات بموجب الشهر لعام 2015:
table 35: number of auto thefts by month during  year 2015  </t>
  </si>
  <si>
    <t>المصدر: المديرية العامة لقوى الامن الداخلي</t>
  </si>
  <si>
    <t>Source: Internal security forces</t>
  </si>
  <si>
    <t>جدول رقم 36: عدد الجرائم  بموجب الشهر ونوع الجريمة لعام 2015:
table 36 : number of crimes  by month and kind of crime during 2015</t>
  </si>
  <si>
    <t>خلاصة حكم</t>
  </si>
  <si>
    <t>محاولة إنتحار</t>
  </si>
  <si>
    <t xml:space="preserve">إطلاق نار عن طريق الخطأ </t>
  </si>
  <si>
    <t>محاولة قتل</t>
  </si>
  <si>
    <t>منع من إقامة</t>
  </si>
  <si>
    <t>جمع تبرعات</t>
  </si>
  <si>
    <t>ترك موقوف</t>
  </si>
  <si>
    <t>متاجرة وبيع اطفال</t>
  </si>
  <si>
    <t>تعدي وتحريض</t>
  </si>
  <si>
    <t>الأحداث الأمنية</t>
  </si>
  <si>
    <t>تهرب من الضريبة</t>
  </si>
  <si>
    <t>سرقة / قطع مياه</t>
  </si>
  <si>
    <t>تعدي على حرمة الاموات</t>
  </si>
  <si>
    <t xml:space="preserve">تمرد واعمال شدة </t>
  </si>
  <si>
    <t>إستلام / تسليم أغراض</t>
  </si>
  <si>
    <t>رفع بلاغ بحث وتحري</t>
  </si>
  <si>
    <t>نقل جهاز لاسلكي</t>
  </si>
  <si>
    <t>سرقة مسدس / سلاح</t>
  </si>
  <si>
    <t>الغش الضار بالصحة</t>
  </si>
  <si>
    <t>تظاهر إخلال بالأمن شغب حرق دواليب</t>
  </si>
  <si>
    <t>مخالفة قانون الصيرفة</t>
  </si>
  <si>
    <t>تجديف على إسم الله</t>
  </si>
  <si>
    <t>فقدان/ سرقة أعتدة أميرية</t>
  </si>
  <si>
    <t>خطأ طبي</t>
  </si>
  <si>
    <t>كشف على عقار</t>
  </si>
  <si>
    <t>إنتحال إسم/ هوية</t>
  </si>
  <si>
    <t>علم وخبر</t>
  </si>
  <si>
    <t>حجز على آلية</t>
  </si>
  <si>
    <t>إدخال/ ضبط ممنوع في السجن</t>
  </si>
  <si>
    <t>إنتحار</t>
  </si>
  <si>
    <t>إخلاء سبيل موقوف وهو مطلوب</t>
  </si>
  <si>
    <t>مخالفة الصيد البحري</t>
  </si>
  <si>
    <t>فك حجز آلية</t>
  </si>
  <si>
    <t>توقيف آلية عن السير</t>
  </si>
  <si>
    <t>تلف / قطع مزروعات / أشجار</t>
  </si>
  <si>
    <t>صدم وتسبب بوفاة</t>
  </si>
  <si>
    <t>عدم تسجيل آلية</t>
  </si>
  <si>
    <t>سطو مسلح</t>
  </si>
  <si>
    <t xml:space="preserve">إلقاء / عثور/ تفجير قنبلة/ قذيفة </t>
  </si>
  <si>
    <t>تهريب مواد غير ممنوعة (جمرك)</t>
  </si>
  <si>
    <t xml:space="preserve">تهجم وشتم وإهانة </t>
  </si>
  <si>
    <t>سرقة أسلاك كهربائية</t>
  </si>
  <si>
    <t>مخالفة الصيد البري</t>
  </si>
  <si>
    <t>إصابة بطلق ناري</t>
  </si>
  <si>
    <t>تسول</t>
  </si>
  <si>
    <t>تعرض للآداب العامة</t>
  </si>
  <si>
    <t>أفلام خلاعية / اقراص مدمجة</t>
  </si>
  <si>
    <t>التباس باسم/ رفع التباس</t>
  </si>
  <si>
    <t>النيل من مكانة الدولة وهيبتها</t>
  </si>
  <si>
    <t>سرقة دراجة نارية</t>
  </si>
  <si>
    <t>تعاطي مخدرات</t>
  </si>
  <si>
    <t>تسمم</t>
  </si>
  <si>
    <t>دخول البلد خلسة</t>
  </si>
  <si>
    <t>عدم تنفيذ مذكرات عدلية</t>
  </si>
  <si>
    <t>إساءة امانة</t>
  </si>
  <si>
    <t>مخالفة انظمة البناء</t>
  </si>
  <si>
    <t>إقامة غير مشروعة</t>
  </si>
  <si>
    <t>صدم وتسبب بإيذاء</t>
  </si>
  <si>
    <t>مخدرات</t>
  </si>
  <si>
    <t>تهريب مواد ممنوعة</t>
  </si>
  <si>
    <t xml:space="preserve">إنتزاع معلومات </t>
  </si>
  <si>
    <t>حصر إرث</t>
  </si>
  <si>
    <t>إفشاء معلومات سرية</t>
  </si>
  <si>
    <t>إهمال الواجبات العائلية</t>
  </si>
  <si>
    <t>نشاط إحتيال عبر التجارة الإلكترونية/ شركات</t>
  </si>
  <si>
    <t>تعدي على حقوق الملكية الفكرية</t>
  </si>
  <si>
    <t>بيع مياه دون ترخيص</t>
  </si>
  <si>
    <t>تبييض اموال</t>
  </si>
  <si>
    <t>تهريب مواطنين إلى خارج البلاد</t>
  </si>
  <si>
    <t>نزع صور / أعلام / شعارات</t>
  </si>
  <si>
    <t>إغتصاب السلطة</t>
  </si>
  <si>
    <t>مخالفة انظمة البيئة</t>
  </si>
  <si>
    <t>إتجار بالبشر</t>
  </si>
  <si>
    <t>محاولة صدم / دهس</t>
  </si>
  <si>
    <t>سمسرة</t>
  </si>
  <si>
    <t>مخالفة انظمة العمل</t>
  </si>
  <si>
    <t>معاملة تنفيذية</t>
  </si>
  <si>
    <t>نقل أسلحة غير حربية</t>
  </si>
  <si>
    <t>حيازة / إستعمال مستند لشخص آخر</t>
  </si>
  <si>
    <t>تشغيل / إستغلال قاصر</t>
  </si>
  <si>
    <t>تثبت من هوية</t>
  </si>
  <si>
    <t>تزوير معاملة رسمية</t>
  </si>
  <si>
    <t>مضبوطات أثناء تفتيش / مداهمة</t>
  </si>
  <si>
    <t>تجارة مخدرات</t>
  </si>
  <si>
    <t>تحريض على ارتكاب جرم</t>
  </si>
  <si>
    <t>قيادة آلية مسروقة</t>
  </si>
  <si>
    <t>إلتحاق بالخدمة</t>
  </si>
  <si>
    <t>مخالفة نظام المقالع والمناجم</t>
  </si>
  <si>
    <t xml:space="preserve">تهريب أجانب </t>
  </si>
  <si>
    <t>حارس قضائي</t>
  </si>
  <si>
    <t>رهن ممنوع</t>
  </si>
  <si>
    <t>فقرة حكمية</t>
  </si>
  <si>
    <t>مؤازرة</t>
  </si>
  <si>
    <t>تسليم جثة</t>
  </si>
  <si>
    <t>فقدان هاتف خلوي</t>
  </si>
  <si>
    <t>فرار من منزل مخدوم</t>
  </si>
  <si>
    <t>تجارة أسلحة</t>
  </si>
  <si>
    <t>إنتحال صفة</t>
  </si>
  <si>
    <t>تعد على الأملاك الخاصة</t>
  </si>
  <si>
    <t>ما يحظر نشره/ توزيع منشورات</t>
  </si>
  <si>
    <t>تسهيل الدعارة</t>
  </si>
  <si>
    <t>سرقة مواشي / حيوانات</t>
  </si>
  <si>
    <t xml:space="preserve">سرقة شيكات </t>
  </si>
  <si>
    <t>زنا أو سفاح</t>
  </si>
  <si>
    <t>شجار</t>
  </si>
  <si>
    <t>سرقة سيارة</t>
  </si>
  <si>
    <t xml:space="preserve">تهديد السلامة العامة </t>
  </si>
  <si>
    <t>إعتداء على الطرق / قطع الطريق</t>
  </si>
  <si>
    <t>غش</t>
  </si>
  <si>
    <t>خطف أولاد من قبل ذويهم</t>
  </si>
  <si>
    <t>إحتيال أو ما جرى مجرى الإحتيال</t>
  </si>
  <si>
    <t>قرار مهل</t>
  </si>
  <si>
    <t>دخول منطقة الحدود من دون ترخيص</t>
  </si>
  <si>
    <t>تحرش</t>
  </si>
  <si>
    <t>إستنابة قضائية</t>
  </si>
  <si>
    <t>إقلاق راحة</t>
  </si>
  <si>
    <t>قدح وذم</t>
  </si>
  <si>
    <t>رسوم محاكمة</t>
  </si>
  <si>
    <t>خرق الدستور</t>
  </si>
  <si>
    <t>لعبة روليت ممنوعة</t>
  </si>
  <si>
    <t>إختلاس ضمن الوظيفة</t>
  </si>
  <si>
    <t>إعطاء شيك بتوقيع مزور/ الأوراق التجارية</t>
  </si>
  <si>
    <t>طلب صورة عن محضر</t>
  </si>
  <si>
    <t>غرق سفينة</t>
  </si>
  <si>
    <t>إطلاق نار عن طريق الخطأ</t>
  </si>
  <si>
    <t>تعد على حقوق مدنية</t>
  </si>
  <si>
    <t>حجز إحتياطي على موجودات</t>
  </si>
  <si>
    <t>استعمال هاتف داخل حرم سباق الخيل</t>
  </si>
  <si>
    <t>إفراج عن مخطوف</t>
  </si>
  <si>
    <t>توقيف موقوف/ سجين فار</t>
  </si>
  <si>
    <t>لعبة بارولي ممنوعة</t>
  </si>
  <si>
    <t>كتاب سفارة</t>
  </si>
  <si>
    <t>مداهمة منزل وتفتيشه / شركة</t>
  </si>
  <si>
    <t>شغب / تمرد داخل السجن</t>
  </si>
  <si>
    <t>إثارة الفتن والنعرات الطائفية</t>
  </si>
  <si>
    <t>تحريف إعلان رسمي او تمزيقه</t>
  </si>
  <si>
    <t>طلب مقابلة</t>
  </si>
  <si>
    <t>تحقير</t>
  </si>
  <si>
    <t>تسليم / إستلام مسروقات / مضبوطات</t>
  </si>
  <si>
    <t>خلاصة رسوم</t>
  </si>
  <si>
    <t>طرد منع دخول منزل</t>
  </si>
  <si>
    <t>إبتزاز وتهويل</t>
  </si>
  <si>
    <t>رفع مسؤولية عن آلية</t>
  </si>
  <si>
    <t>إستلام سيارة أو آلية</t>
  </si>
  <si>
    <t>تبليغ (لصقاً موعد جلسة)</t>
  </si>
  <si>
    <t>إشتباه بأشخاص أمنياً</t>
  </si>
  <si>
    <t>مقامرة</t>
  </si>
  <si>
    <t>عثور على جثة</t>
  </si>
  <si>
    <t>وثيقة إتصال صادرة عن الجيش</t>
  </si>
  <si>
    <t>فرار من العمل</t>
  </si>
  <si>
    <t>تسبب بإيذاء</t>
  </si>
  <si>
    <t>إيذاء عن قصد / بناء نفسه</t>
  </si>
  <si>
    <t>تنفيذ حكم قضائي</t>
  </si>
  <si>
    <t>قتل</t>
  </si>
  <si>
    <t>غير محدد</t>
  </si>
  <si>
    <t>مذكرة إحضار</t>
  </si>
  <si>
    <t xml:space="preserve">إدعاء كاذب إفتراء إختلاق جرائم </t>
  </si>
  <si>
    <t>فرار حبس</t>
  </si>
  <si>
    <t>مخالفة انظمة المياه</t>
  </si>
  <si>
    <t xml:space="preserve">إغتصاب السلطة </t>
  </si>
  <si>
    <t>كتاب معلومات</t>
  </si>
  <si>
    <t>خطف بقصد الزواج</t>
  </si>
  <si>
    <t xml:space="preserve">مداهمة منزل وتفتيشه / شركة </t>
  </si>
  <si>
    <t>اشتباه / محاولة سرقة</t>
  </si>
  <si>
    <t>ضرب وإيذاء</t>
  </si>
  <si>
    <t>تعدي على مركز / آليات عسكرية</t>
  </si>
  <si>
    <t>تضرر من جراء العدوان الاسرائيلي</t>
  </si>
  <si>
    <t>حض على الفجور وارتكاب الفحشاء</t>
  </si>
  <si>
    <t>مذكرة تحري دائم</t>
  </si>
  <si>
    <t>شهادة زور أو يمين كاذبة</t>
  </si>
  <si>
    <t>عثور على طفل / رمي /وضع</t>
  </si>
  <si>
    <t>عدم استقبال مريض من قبل مستشفى</t>
  </si>
  <si>
    <t>تواصل مع سجين</t>
  </si>
  <si>
    <t>تشرد</t>
  </si>
  <si>
    <t>مخالفة قانون الصيدلة والدواء</t>
  </si>
  <si>
    <t>مخالفة قانون النقد</t>
  </si>
  <si>
    <t xml:space="preserve">غرق شخص </t>
  </si>
  <si>
    <t>إخلاء عقار / شقة</t>
  </si>
  <si>
    <t>رفع ضرر</t>
  </si>
  <si>
    <t>تسليم / ضبط / إستلام أسلحة</t>
  </si>
  <si>
    <t>ردميات</t>
  </si>
  <si>
    <t>دراسة فنية لهاتف / مضبوطات</t>
  </si>
  <si>
    <t>العثور على أشياء مفقودة</t>
  </si>
  <si>
    <t>ختم بالشمع الأحمر</t>
  </si>
  <si>
    <t>إضراب عن الطعام</t>
  </si>
  <si>
    <t>تلف مستندات</t>
  </si>
  <si>
    <t>نقل أسلحة وذخائر حربية</t>
  </si>
  <si>
    <t>وفاة طبيعية</t>
  </si>
  <si>
    <t>مواد غذائية فاسدة / غير مطابقة</t>
  </si>
  <si>
    <t>إستيلاء على سيارة / أموال / أشياء</t>
  </si>
  <si>
    <t>مذكرة جلب</t>
  </si>
  <si>
    <t>فرض خوة (أتاوة)</t>
  </si>
  <si>
    <t>عدم نقل هوية</t>
  </si>
  <si>
    <t>نفقة</t>
  </si>
  <si>
    <t>مذكرة إلقاء قبض</t>
  </si>
  <si>
    <t>هوية كاذبة أو مغايرة</t>
  </si>
  <si>
    <t>ممارسة الدعارة</t>
  </si>
  <si>
    <t>مخالفة قرار قضائي او حكم</t>
  </si>
  <si>
    <t>تلف دراجة نارية / آلية</t>
  </si>
  <si>
    <t>حريق عادي قضاء وقدر</t>
  </si>
  <si>
    <t xml:space="preserve">فقدان هوية - مستندات - خلوي </t>
  </si>
  <si>
    <t>خيانة</t>
  </si>
  <si>
    <t>رد طلب نقد</t>
  </si>
  <si>
    <t>تلف ممنوعات</t>
  </si>
  <si>
    <t>جمع خردة</t>
  </si>
  <si>
    <t>تثبت من مكان إقامة</t>
  </si>
  <si>
    <t>تعدي على الحدود الشخصية</t>
  </si>
  <si>
    <t>تمنع عن حضور جلسة</t>
  </si>
  <si>
    <t>أمتعة عسكرية</t>
  </si>
  <si>
    <t>رفع منع سفر</t>
  </si>
  <si>
    <t>خطف أولاد</t>
  </si>
  <si>
    <t>مس الشعور الديني</t>
  </si>
  <si>
    <t>عدم تنفيذ قرار قضائي</t>
  </si>
  <si>
    <t>ترحيل أجانب</t>
  </si>
  <si>
    <t>عضة كلب</t>
  </si>
  <si>
    <t>لوحات إعلانية</t>
  </si>
  <si>
    <t>تسبب بوفاة</t>
  </si>
  <si>
    <t>مراباة</t>
  </si>
  <si>
    <t>جرائم المعلوماتية ( إنترنت .....)</t>
  </si>
  <si>
    <t>مخالفة أنظمة الأحراج</t>
  </si>
  <si>
    <t>عثور على قذائف / أسلحة</t>
  </si>
  <si>
    <t>إطلاق مفرقعات</t>
  </si>
  <si>
    <t>تصرف بمحجوز أشياء مبرزة أمام قضاء</t>
  </si>
  <si>
    <t>تبسيط</t>
  </si>
  <si>
    <t xml:space="preserve">إستعمال اشياء الغير دون حق </t>
  </si>
  <si>
    <t>تقليد علامات فارقة صناعية وتجارية</t>
  </si>
  <si>
    <t>تزوير لوحة آلية</t>
  </si>
  <si>
    <t xml:space="preserve">نقل إلى مشفى </t>
  </si>
  <si>
    <t>عنف أسري</t>
  </si>
  <si>
    <t>تسوية أوضاع / تجديد إقامة</t>
  </si>
  <si>
    <t>مخالفة أنظمة السجون</t>
  </si>
  <si>
    <t>عثور على شخص مفقود</t>
  </si>
  <si>
    <t>لوحة مغايرة</t>
  </si>
  <si>
    <t>إعتداءات إسرائيلية والأضرار</t>
  </si>
  <si>
    <t xml:space="preserve">إعادة شكوى </t>
  </si>
  <si>
    <t>قتل حيوان</t>
  </si>
  <si>
    <t>إنتماء او تأليف عصابة إرهابية</t>
  </si>
  <si>
    <t>سكر ظاهر</t>
  </si>
  <si>
    <t>تعدي على الأقسام المشتركة</t>
  </si>
  <si>
    <t>مراهنات</t>
  </si>
  <si>
    <t>حبوب مهدئة / مخدرة / ممنوعة</t>
  </si>
  <si>
    <t xml:space="preserve">سرقة إحتيالية </t>
  </si>
  <si>
    <t>كشف على جثة</t>
  </si>
  <si>
    <t>بيع مسروق</t>
  </si>
  <si>
    <t>تخريب</t>
  </si>
  <si>
    <t>سرقة كهرباء</t>
  </si>
  <si>
    <t>كف بحث عن آلية / لوحة</t>
  </si>
  <si>
    <t>شهر سلاح حربي / صيد</t>
  </si>
  <si>
    <t>شهادة حسن سلوك</t>
  </si>
  <si>
    <t>بطاقة مصرفية مزورة / مسروقة</t>
  </si>
  <si>
    <t>تسهيل وممارسة الدعارة</t>
  </si>
  <si>
    <t>فض بكارة</t>
  </si>
  <si>
    <t>معاملة أنتربول</t>
  </si>
  <si>
    <t>سلب</t>
  </si>
  <si>
    <t>ترويج عملة مزورة</t>
  </si>
  <si>
    <t>تزوير واستعمال مزور</t>
  </si>
  <si>
    <t>تشهير وإساءة سمعة</t>
  </si>
  <si>
    <t>سرقة من مركبة او سيارة</t>
  </si>
  <si>
    <t>صدم وتسبب بأضرار مادية</t>
  </si>
  <si>
    <t xml:space="preserve">تزوير طوابع وتمغة </t>
  </si>
  <si>
    <t>إنتماء إلى جمعية سرية</t>
  </si>
  <si>
    <t>دخول المياه الإقليمية السورية</t>
  </si>
  <si>
    <t>إفشاء الأسرار الخاصة</t>
  </si>
  <si>
    <t>تجسس</t>
  </si>
  <si>
    <t>تعد على الأملاك العامة</t>
  </si>
  <si>
    <t>إخبار</t>
  </si>
  <si>
    <t>قرار من دورية- حاجز</t>
  </si>
  <si>
    <t>إساءة استعمال السلطة</t>
  </si>
  <si>
    <t>تثت من وفاة</t>
  </si>
  <si>
    <t>مضبطة إتهام</t>
  </si>
  <si>
    <t>إستفزاز</t>
  </si>
  <si>
    <t>قرار رؤيا / تنفيذ حكم شرعي</t>
  </si>
  <si>
    <t xml:space="preserve">حريق مفتعل </t>
  </si>
  <si>
    <t xml:space="preserve">ورقة دعوة </t>
  </si>
  <si>
    <t>ضبط وإزالة مخالفة بناء</t>
  </si>
  <si>
    <t>تسهيل فرار سجين</t>
  </si>
  <si>
    <t>مخالفة أنظمة الحيوانات</t>
  </si>
  <si>
    <t>منع من السفر</t>
  </si>
  <si>
    <t>هجرة غير شرعية</t>
  </si>
  <si>
    <t>تنصت</t>
  </si>
  <si>
    <t>أقراص مدمجة مقلدة / بيع</t>
  </si>
  <si>
    <t>تعدي على الأملاك البحرية</t>
  </si>
  <si>
    <t>إستثمار</t>
  </si>
  <si>
    <t>رمي نفايات وقاذورات</t>
  </si>
  <si>
    <t>تصحيح إسم/ قيد شهرة</t>
  </si>
  <si>
    <t xml:space="preserve">أدوية مقلدة/ مهربة/ فاسدة </t>
  </si>
  <si>
    <t>هدر مال العام</t>
  </si>
  <si>
    <t xml:space="preserve">فرار موقوف </t>
  </si>
  <si>
    <t>تهريب أموال</t>
  </si>
  <si>
    <t>إعتداء جنسي</t>
  </si>
  <si>
    <t>إثبات نسب</t>
  </si>
  <si>
    <t>تزوير عملة</t>
  </si>
  <si>
    <t>بطاقة دليل</t>
  </si>
  <si>
    <t>سرقة موصوفة</t>
  </si>
  <si>
    <t>تسليم/ عثور/ عودة مخدوم</t>
  </si>
  <si>
    <t>توسع بتحقيق</t>
  </si>
  <si>
    <t>إختلاس</t>
  </si>
  <si>
    <t>تزوير هوية / شهادات</t>
  </si>
  <si>
    <t>رشوة</t>
  </si>
  <si>
    <t>فرار من مدرسة/ مؤسسة تأهيلية / مصح</t>
  </si>
  <si>
    <t>إطلاق الرصاص بالفضاء</t>
  </si>
  <si>
    <t>سلاح أبيض (سكين، بونيه...)</t>
  </si>
  <si>
    <t xml:space="preserve">تسليم إستلام موقوف </t>
  </si>
  <si>
    <t>إتصال وتعامل مع العدو</t>
  </si>
  <si>
    <t xml:space="preserve">وفاة قضلء وقدر / حادث طارئ  </t>
  </si>
  <si>
    <t>تنفيذ مذكرات وأحكام عدلية</t>
  </si>
  <si>
    <t>إغتيال</t>
  </si>
  <si>
    <t>طعن بالسكين</t>
  </si>
  <si>
    <t>تدهور / إنزلاق آلية</t>
  </si>
  <si>
    <t>تسليم آلية / سيارة/ بيك آب أشياء</t>
  </si>
  <si>
    <t xml:space="preserve">نقل / تسهيل فرار مطلوب </t>
  </si>
  <si>
    <t>إنهيار مبنى / منشأة</t>
  </si>
  <si>
    <t>مذكرة توقيف</t>
  </si>
  <si>
    <t>مخالفة الانظمة العسكرية / فرار</t>
  </si>
  <si>
    <t>مخالفة الأنظمة الإدارية</t>
  </si>
  <si>
    <t>حيازة أسلحة وذخائر حربية</t>
  </si>
  <si>
    <t>فقدان / سرقة لوحة سيارة</t>
  </si>
  <si>
    <t>تطابق / رفع / تاكد بصمات</t>
  </si>
  <si>
    <t>برقية منقولة / إستقصاء جيش</t>
  </si>
  <si>
    <t>عثور على آلية مسروقة</t>
  </si>
  <si>
    <t>غير ذلك / العلاج وأعمال السحر</t>
  </si>
  <si>
    <t>تهديد السلامة العامة</t>
  </si>
  <si>
    <t xml:space="preserve">إعطاء معلومات أو بيانات غير صحيحة إلى جهة رسمية حول نشاط </t>
  </si>
  <si>
    <t>مغايرة في الإشارة القضائية/ محضر</t>
  </si>
  <si>
    <t>فقدان مسدس /: بندقية</t>
  </si>
  <si>
    <t>لعبة بكارا ممنوعة</t>
  </si>
  <si>
    <t>منع ممارسة الحقوق المدنية</t>
  </si>
  <si>
    <t>إصابات من جراء الاشتباكات المحلية</t>
  </si>
  <si>
    <t>اتصال من سجين</t>
  </si>
  <si>
    <t>تسبيب قاصر</t>
  </si>
  <si>
    <t>رعي مزروعات</t>
  </si>
  <si>
    <t>مخالفة قانون المطبوعات والإعلام</t>
  </si>
  <si>
    <t>تسبب بإفشاء مرض وبائي</t>
  </si>
  <si>
    <t>عدم الحصول على آلية مسروقة</t>
  </si>
  <si>
    <t>تسبيب الولد أو العاجز</t>
  </si>
  <si>
    <t>دخول بلاد العدو</t>
  </si>
  <si>
    <t>فرار من السجن</t>
  </si>
  <si>
    <t>قرار إتهامي</t>
  </si>
  <si>
    <t>إدخال مواد بناء للمخيمات</t>
  </si>
  <si>
    <t>الإرهاب</t>
  </si>
  <si>
    <t>تسليم إلى مؤسسة أو مدرسة تأهيلية</t>
  </si>
  <si>
    <t>كف بحث عن شخص</t>
  </si>
  <si>
    <t>كوارث طبيعية</t>
  </si>
  <si>
    <t>لقيط</t>
  </si>
  <si>
    <t>حجز أشياء خاصة (هوية- جواز سفر)</t>
  </si>
  <si>
    <t>إختلال عقلي</t>
  </si>
  <si>
    <t>إشتباه بسيارة / دراجة / شاحنة</t>
  </si>
  <si>
    <t>تسبب بأضرار مادية ومعنوية</t>
  </si>
  <si>
    <t>فرار من المنزل</t>
  </si>
  <si>
    <t>مفقود</t>
  </si>
  <si>
    <t xml:space="preserve">بيان كامل الهوية </t>
  </si>
  <si>
    <t>كشف فني</t>
  </si>
  <si>
    <t>إحتلال / تعدي عقار / شقة</t>
  </si>
  <si>
    <t>حفر بئر / ضبط حفارة</t>
  </si>
  <si>
    <t>حجز حرية او خطف</t>
  </si>
  <si>
    <t>شراء مسروق</t>
  </si>
  <si>
    <t>حيازة أسلحة غير حربية</t>
  </si>
  <si>
    <t>مضاربة غير مشروعة وإحتيالية</t>
  </si>
  <si>
    <t>مقاومة رجال السلطة او تحقيرهم</t>
  </si>
  <si>
    <t>مخالفة نظام الرمل</t>
  </si>
  <si>
    <t>شك دون رصيد</t>
  </si>
  <si>
    <t xml:space="preserve">فك أختام </t>
  </si>
  <si>
    <t>بلاغ بحث وتحري</t>
  </si>
  <si>
    <t>خرق حرمة المنزل / شركة</t>
  </si>
  <si>
    <t>لواط</t>
  </si>
  <si>
    <t xml:space="preserve">مخالفة أنظمة الصحة العامة وبلديات </t>
  </si>
  <si>
    <t xml:space="preserve">قرار جزائي </t>
  </si>
  <si>
    <t xml:space="preserve">معلومات </t>
  </si>
  <si>
    <t xml:space="preserve">إيذاء قضاء وقدر (حادث طارئ) </t>
  </si>
  <si>
    <t>مخالفة أنظمة السير</t>
  </si>
  <si>
    <t>سرقة عادية</t>
  </si>
  <si>
    <t xml:space="preserve">إحتكار  </t>
  </si>
  <si>
    <t>حرق جثة</t>
  </si>
  <si>
    <t>خروج من البلاد خلسة</t>
  </si>
  <si>
    <t>جرح وتعطيل</t>
  </si>
  <si>
    <t>طلب تأكد من عدم وجود ملاحقات</t>
  </si>
  <si>
    <t>عدم دفع حساب مالي</t>
  </si>
  <si>
    <t>النيل من الوحدة الوطنية</t>
  </si>
  <si>
    <t>أضرار مادية من جراء الاشتباكات</t>
  </si>
  <si>
    <t>مخالفة نظام النقل البري والبحري</t>
  </si>
  <si>
    <t xml:space="preserve">عدم مثول أمام المحاكم </t>
  </si>
  <si>
    <t>مواد مشبوهة</t>
  </si>
  <si>
    <t xml:space="preserve">تعد على حق حراسة قاصر </t>
  </si>
  <si>
    <t>إجهاض</t>
  </si>
  <si>
    <t>الاتجار بالأعضاء البشرية</t>
  </si>
  <si>
    <t>عرقلة سير العدالة</t>
  </si>
  <si>
    <t>نقل متفجرات</t>
  </si>
  <si>
    <t>تفريغ محتوى أقراص مدمجة / هاتف</t>
  </si>
  <si>
    <t>إعتداء على مواصلات سلكية</t>
  </si>
  <si>
    <t>زراعة مخدرات</t>
  </si>
  <si>
    <t>عدم دفع رسوم ميكانيك</t>
  </si>
  <si>
    <t xml:space="preserve">دخول / خروج المخيمات من دون ترخيص </t>
  </si>
  <si>
    <t>إنفجار</t>
  </si>
  <si>
    <t>إستيفاء حق بالقوة</t>
  </si>
  <si>
    <t xml:space="preserve">إستصلاح عقار / نقل أتربة /  جرف </t>
  </si>
  <si>
    <t xml:space="preserve">حيازة متفجرات </t>
  </si>
  <si>
    <t>مخالفة نظام الآثار</t>
  </si>
  <si>
    <t>سرقة بريد إلكتروني</t>
  </si>
  <si>
    <t>قرصنة إلكترونية</t>
  </si>
  <si>
    <t xml:space="preserve">تثبت من شرعية آلية  </t>
  </si>
  <si>
    <t>مشحرة</t>
  </si>
  <si>
    <t>تخابر غير شرعي</t>
  </si>
  <si>
    <t>دخول الأراضي السورية خلسة</t>
  </si>
  <si>
    <t>تعدي على دور العبادة</t>
  </si>
  <si>
    <t>مخالفة انظمة الاقتصاد</t>
  </si>
  <si>
    <t>بائع متجول</t>
  </si>
  <si>
    <t>شعوذة/ سحر</t>
  </si>
  <si>
    <t>كتم معلومات للجنايات والجنح</t>
  </si>
  <si>
    <t>إفلاس إحتيالي</t>
  </si>
  <si>
    <t xml:space="preserve">مخالفة انظمة التبغ </t>
  </si>
  <si>
    <t>ألعاب ممنوعة (مختلف)</t>
  </si>
  <si>
    <t xml:space="preserve">                                         الشهر Month
نوع الجريمة Kind of crime</t>
  </si>
  <si>
    <t>صفحة :10
sheet : 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</si>
</sst>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1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name val="Times"/>
      <family val="1"/>
    </font>
    <font>
      <i/>
      <sz val="12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1" xfId="11" applyFont="1" applyFill="1" applyBorder="1" applyAlignment="1">
      <alignment horizontal="center" vertical="center" wrapText="1" readingOrder="1"/>
    </xf>
    <xf numFmtId="164" fontId="8" fillId="0" borderId="1" xfId="13" applyNumberFormat="1" applyFont="1" applyFill="1" applyBorder="1" applyAlignment="1">
      <alignment horizontal="center" vertical="center" readingOrder="1"/>
    </xf>
    <xf numFmtId="164" fontId="9" fillId="0" borderId="1" xfId="13" applyNumberFormat="1" applyFont="1" applyFill="1" applyBorder="1" applyAlignment="1">
      <alignment horizontal="center" vertical="center" readingOrder="1"/>
    </xf>
    <xf numFmtId="3" fontId="9" fillId="0" borderId="1" xfId="13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center" vertical="center" readingOrder="1"/>
    </xf>
    <xf numFmtId="164" fontId="7" fillId="0" borderId="1" xfId="12" applyNumberFormat="1" applyFont="1" applyFill="1" applyBorder="1" applyAlignment="1">
      <alignment horizontal="center" vertical="center" readingOrder="1"/>
    </xf>
    <xf numFmtId="0" fontId="7" fillId="3" borderId="1" xfId="8" applyFont="1" applyFill="1" applyBorder="1" applyAlignment="1">
      <alignment horizontal="center" vertical="center" wrapText="1" readingOrder="1"/>
    </xf>
    <xf numFmtId="164" fontId="8" fillId="3" borderId="1" xfId="13" applyNumberFormat="1" applyFont="1" applyFill="1" applyBorder="1" applyAlignment="1">
      <alignment horizontal="center" vertical="center" readingOrder="1"/>
    </xf>
    <xf numFmtId="164" fontId="9" fillId="3" borderId="1" xfId="13" applyNumberFormat="1" applyFont="1" applyFill="1" applyBorder="1" applyAlignment="1">
      <alignment horizontal="center" vertical="center" readingOrder="1"/>
    </xf>
    <xf numFmtId="3" fontId="9" fillId="3" borderId="1" xfId="13" applyNumberFormat="1" applyFont="1" applyFill="1" applyBorder="1" applyAlignment="1">
      <alignment horizontal="center" vertical="center" readingOrder="1"/>
    </xf>
    <xf numFmtId="3" fontId="8" fillId="3" borderId="1" xfId="13" applyNumberFormat="1" applyFont="1" applyFill="1" applyBorder="1" applyAlignment="1">
      <alignment horizontal="center" vertical="center" readingOrder="1"/>
    </xf>
    <xf numFmtId="164" fontId="7" fillId="3" borderId="1" xfId="12" applyNumberFormat="1" applyFont="1" applyFill="1" applyBorder="1" applyAlignment="1">
      <alignment horizontal="center" vertical="center" readingOrder="1"/>
    </xf>
    <xf numFmtId="164" fontId="7" fillId="3" borderId="1" xfId="22" applyNumberFormat="1" applyFont="1" applyFill="1" applyBorder="1" applyAlignment="1">
      <alignment horizontal="center" vertical="center" readingOrder="1"/>
    </xf>
    <xf numFmtId="164" fontId="10" fillId="3" borderId="1" xfId="22" applyNumberFormat="1" applyFont="1" applyFill="1" applyBorder="1" applyAlignment="1">
      <alignment horizontal="center" vertical="center" readingOrder="1"/>
    </xf>
    <xf numFmtId="3" fontId="10" fillId="3" borderId="1" xfId="22" applyNumberFormat="1" applyFont="1" applyFill="1" applyBorder="1" applyAlignment="1">
      <alignment horizontal="center" vertical="center" readingOrder="1"/>
    </xf>
    <xf numFmtId="3" fontId="7" fillId="3" borderId="1" xfId="22" applyNumberFormat="1" applyFont="1" applyFill="1" applyBorder="1" applyAlignment="1">
      <alignment horizontal="center" vertical="center" readingOrder="1"/>
    </xf>
    <xf numFmtId="164" fontId="7" fillId="3" borderId="1" xfId="27" applyNumberFormat="1" applyFont="1" applyFill="1" applyBorder="1" applyAlignment="1">
      <alignment horizontal="center" vertical="center" readingOrder="1"/>
    </xf>
    <xf numFmtId="0" fontId="9" fillId="0" borderId="0" xfId="0" applyFont="1"/>
    <xf numFmtId="0" fontId="7" fillId="2" borderId="1" xfId="9" applyFont="1" applyFill="1" applyBorder="1" applyAlignment="1">
      <alignment horizontal="center" vertical="center" wrapText="1" readingOrder="1"/>
    </xf>
    <xf numFmtId="164" fontId="8" fillId="0" borderId="1" xfId="2" applyNumberFormat="1" applyFont="1" applyFill="1" applyBorder="1" applyAlignment="1">
      <alignment horizontal="center" vertical="center" readingOrder="1"/>
    </xf>
    <xf numFmtId="164" fontId="9" fillId="0" borderId="1" xfId="2" applyNumberFormat="1" applyFont="1" applyFill="1" applyBorder="1" applyAlignment="1">
      <alignment horizontal="center" vertical="center" readingOrder="1"/>
    </xf>
    <xf numFmtId="3" fontId="9" fillId="0" borderId="1" xfId="2" applyNumberFormat="1" applyFont="1" applyFill="1" applyBorder="1" applyAlignment="1">
      <alignment horizontal="center" vertical="center" readingOrder="1"/>
    </xf>
    <xf numFmtId="3" fontId="8" fillId="0" borderId="1" xfId="2" applyNumberFormat="1" applyFont="1" applyFill="1" applyBorder="1" applyAlignment="1">
      <alignment horizontal="center" vertical="center" readingOrder="1"/>
    </xf>
    <xf numFmtId="164" fontId="7" fillId="0" borderId="1" xfId="1" applyNumberFormat="1" applyFont="1" applyFill="1" applyBorder="1" applyAlignment="1">
      <alignment horizontal="center" vertical="center" readingOrder="1"/>
    </xf>
    <xf numFmtId="164" fontId="11" fillId="3" borderId="1" xfId="2" applyNumberFormat="1" applyFont="1" applyFill="1" applyBorder="1" applyAlignment="1">
      <alignment horizontal="center" vertical="center" readingOrder="1"/>
    </xf>
    <xf numFmtId="164" fontId="12" fillId="3" borderId="1" xfId="2" applyNumberFormat="1" applyFont="1" applyFill="1" applyBorder="1" applyAlignment="1">
      <alignment horizontal="center" vertical="center" readingOrder="1"/>
    </xf>
    <xf numFmtId="3" fontId="12" fillId="3" borderId="1" xfId="2" applyNumberFormat="1" applyFont="1" applyFill="1" applyBorder="1" applyAlignment="1">
      <alignment horizontal="center" vertical="center" readingOrder="1"/>
    </xf>
    <xf numFmtId="3" fontId="11" fillId="3" borderId="1" xfId="2" applyNumberFormat="1" applyFont="1" applyFill="1" applyBorder="1" applyAlignment="1">
      <alignment horizontal="center" vertical="center" readingOrder="1"/>
    </xf>
    <xf numFmtId="164" fontId="7" fillId="3" borderId="1" xfId="1" applyNumberFormat="1" applyFont="1" applyFill="1" applyBorder="1" applyAlignment="1">
      <alignment horizontal="center" vertical="center" readingOrder="1"/>
    </xf>
    <xf numFmtId="0" fontId="7" fillId="3" borderId="3" xfId="8" applyFont="1" applyFill="1" applyBorder="1" applyAlignment="1">
      <alignment horizontal="center" vertical="center" wrapText="1" readingOrder="1"/>
    </xf>
    <xf numFmtId="164" fontId="7" fillId="3" borderId="1" xfId="2" applyNumberFormat="1" applyFont="1" applyFill="1" applyBorder="1" applyAlignment="1">
      <alignment horizontal="center" vertical="center" readingOrder="1"/>
    </xf>
    <xf numFmtId="164" fontId="10" fillId="3" borderId="1" xfId="2" applyNumberFormat="1" applyFont="1" applyFill="1" applyBorder="1" applyAlignment="1">
      <alignment horizontal="center" vertical="center" readingOrder="1"/>
    </xf>
    <xf numFmtId="3" fontId="10" fillId="3" borderId="1" xfId="2" applyNumberFormat="1" applyFont="1" applyFill="1" applyBorder="1" applyAlignment="1">
      <alignment horizontal="center" vertical="center" readingOrder="1"/>
    </xf>
    <xf numFmtId="3" fontId="7" fillId="3" borderId="1" xfId="2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right" vertical="center" wrapText="1"/>
    </xf>
    <xf numFmtId="0" fontId="9" fillId="2" borderId="0" xfId="0" applyFont="1" applyFill="1"/>
    <xf numFmtId="0" fontId="7" fillId="0" borderId="2" xfId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164" fontId="8" fillId="0" borderId="1" xfId="33" applyNumberFormat="1" applyFont="1" applyFill="1" applyBorder="1" applyAlignment="1">
      <alignment horizontal="center" vertical="center" readingOrder="1"/>
    </xf>
    <xf numFmtId="164" fontId="9" fillId="0" borderId="1" xfId="33" applyNumberFormat="1" applyFont="1" applyFill="1" applyBorder="1" applyAlignment="1">
      <alignment horizontal="center" vertical="center" readingOrder="1"/>
    </xf>
    <xf numFmtId="3" fontId="9" fillId="0" borderId="1" xfId="33" applyNumberFormat="1" applyFont="1" applyFill="1" applyBorder="1" applyAlignment="1">
      <alignment horizontal="center" vertical="center" readingOrder="1"/>
    </xf>
    <xf numFmtId="3" fontId="8" fillId="0" borderId="1" xfId="33" applyNumberFormat="1" applyFont="1" applyFill="1" applyBorder="1" applyAlignment="1">
      <alignment horizontal="center" vertical="center" readingOrder="1"/>
    </xf>
    <xf numFmtId="164" fontId="7" fillId="0" borderId="1" xfId="32" applyNumberFormat="1" applyFont="1" applyFill="1" applyBorder="1" applyAlignment="1">
      <alignment horizontal="center" vertical="center" readingOrder="1"/>
    </xf>
    <xf numFmtId="164" fontId="7" fillId="3" borderId="1" xfId="33" applyNumberFormat="1" applyFont="1" applyFill="1" applyBorder="1" applyAlignment="1">
      <alignment horizontal="center" vertical="center" readingOrder="1"/>
    </xf>
    <xf numFmtId="164" fontId="10" fillId="3" borderId="1" xfId="33" applyNumberFormat="1" applyFont="1" applyFill="1" applyBorder="1" applyAlignment="1">
      <alignment horizontal="center" vertical="center" readingOrder="1"/>
    </xf>
    <xf numFmtId="3" fontId="10" fillId="3" borderId="1" xfId="33" applyNumberFormat="1" applyFont="1" applyFill="1" applyBorder="1" applyAlignment="1">
      <alignment horizontal="center" vertical="center" readingOrder="1"/>
    </xf>
    <xf numFmtId="3" fontId="7" fillId="3" borderId="1" xfId="33" applyNumberFormat="1" applyFont="1" applyFill="1" applyBorder="1" applyAlignment="1">
      <alignment horizontal="center" vertical="center" readingOrder="1"/>
    </xf>
    <xf numFmtId="164" fontId="7" fillId="3" borderId="1" xfId="32" applyNumberFormat="1" applyFont="1" applyFill="1" applyBorder="1" applyAlignment="1">
      <alignment horizontal="center" vertical="center" readingOrder="1"/>
    </xf>
    <xf numFmtId="164" fontId="8" fillId="0" borderId="1" xfId="39" applyNumberFormat="1" applyFont="1" applyFill="1" applyBorder="1" applyAlignment="1">
      <alignment horizontal="center" vertical="center" readingOrder="1"/>
    </xf>
    <xf numFmtId="164" fontId="9" fillId="0" borderId="1" xfId="39" applyNumberFormat="1" applyFont="1" applyFill="1" applyBorder="1" applyAlignment="1">
      <alignment horizontal="center" vertical="center" readingOrder="1"/>
    </xf>
    <xf numFmtId="3" fontId="9" fillId="0" borderId="1" xfId="39" applyNumberFormat="1" applyFont="1" applyFill="1" applyBorder="1" applyAlignment="1">
      <alignment horizontal="center" vertical="center" readingOrder="1"/>
    </xf>
    <xf numFmtId="3" fontId="8" fillId="0" borderId="1" xfId="39" applyNumberFormat="1" applyFont="1" applyFill="1" applyBorder="1" applyAlignment="1">
      <alignment horizontal="center" vertical="center" readingOrder="1"/>
    </xf>
    <xf numFmtId="164" fontId="7" fillId="0" borderId="1" xfId="38" applyNumberFormat="1" applyFont="1" applyFill="1" applyBorder="1" applyAlignment="1">
      <alignment horizontal="center" vertical="center" readingOrder="1"/>
    </xf>
    <xf numFmtId="164" fontId="7" fillId="0" borderId="1" xfId="39" applyNumberFormat="1" applyFont="1" applyFill="1" applyBorder="1" applyAlignment="1">
      <alignment horizontal="center" vertical="center" readingOrder="1"/>
    </xf>
    <xf numFmtId="164" fontId="10" fillId="0" borderId="1" xfId="39" applyNumberFormat="1" applyFont="1" applyFill="1" applyBorder="1" applyAlignment="1">
      <alignment horizontal="center" vertical="center" readingOrder="1"/>
    </xf>
    <xf numFmtId="3" fontId="10" fillId="0" borderId="1" xfId="39" applyNumberFormat="1" applyFont="1" applyFill="1" applyBorder="1" applyAlignment="1">
      <alignment horizontal="center" vertical="center" readingOrder="1"/>
    </xf>
    <xf numFmtId="3" fontId="7" fillId="0" borderId="1" xfId="39" applyNumberFormat="1" applyFont="1" applyFill="1" applyBorder="1" applyAlignment="1">
      <alignment horizontal="center" vertical="center" readingOrder="1"/>
    </xf>
    <xf numFmtId="0" fontId="7" fillId="0" borderId="1" xfId="8" applyFont="1" applyFill="1" applyBorder="1" applyAlignment="1">
      <alignment horizontal="center" vertical="center" wrapText="1" readingOrder="1"/>
    </xf>
    <xf numFmtId="164" fontId="8" fillId="0" borderId="1" xfId="13" applyNumberFormat="1" applyFont="1" applyFill="1" applyBorder="1" applyAlignment="1">
      <alignment horizontal="right" vertical="center" readingOrder="1"/>
    </xf>
    <xf numFmtId="164" fontId="7" fillId="0" borderId="1" xfId="0" applyNumberFormat="1" applyFont="1" applyFill="1" applyBorder="1" applyAlignment="1">
      <alignment horizontal="center" vertical="center" readingOrder="1"/>
    </xf>
    <xf numFmtId="164" fontId="11" fillId="3" borderId="1" xfId="13" applyNumberFormat="1" applyFont="1" applyFill="1" applyBorder="1" applyAlignment="1">
      <alignment horizontal="right" vertical="center" readingOrder="1"/>
    </xf>
    <xf numFmtId="164" fontId="7" fillId="0" borderId="1" xfId="13" applyNumberFormat="1" applyFont="1" applyFill="1" applyBorder="1" applyAlignment="1">
      <alignment horizontal="right" vertical="center" readingOrder="1"/>
    </xf>
    <xf numFmtId="164" fontId="8" fillId="0" borderId="1" xfId="13" applyNumberFormat="1" applyFont="1" applyFill="1" applyBorder="1" applyAlignment="1">
      <alignment vertical="center" readingOrder="1"/>
    </xf>
    <xf numFmtId="164" fontId="7" fillId="0" borderId="1" xfId="0" applyNumberFormat="1" applyFont="1" applyFill="1" applyBorder="1" applyAlignment="1">
      <alignment vertical="center" readingOrder="1"/>
    </xf>
    <xf numFmtId="164" fontId="11" fillId="3" borderId="1" xfId="13" applyNumberFormat="1" applyFont="1" applyFill="1" applyBorder="1" applyAlignment="1">
      <alignment vertical="center" readingOrder="1"/>
    </xf>
    <xf numFmtId="164" fontId="7" fillId="0" borderId="1" xfId="13" applyNumberFormat="1" applyFont="1" applyFill="1" applyBorder="1" applyAlignment="1">
      <alignment vertical="center" readingOrder="1"/>
    </xf>
    <xf numFmtId="0" fontId="7" fillId="2" borderId="3" xfId="9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164" fontId="7" fillId="3" borderId="1" xfId="13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 wrapText="1"/>
    </xf>
    <xf numFmtId="0" fontId="7" fillId="2" borderId="3" xfId="10" applyFont="1" applyFill="1" applyBorder="1" applyAlignment="1">
      <alignment horizontal="center" vertical="center" wrapText="1" readingOrder="1"/>
    </xf>
    <xf numFmtId="164" fontId="8" fillId="0" borderId="1" xfId="0" applyNumberFormat="1" applyFont="1" applyFill="1" applyBorder="1" applyAlignment="1">
      <alignment horizontal="center" vertical="center" readingOrder="1"/>
    </xf>
    <xf numFmtId="164" fontId="8" fillId="3" borderId="1" xfId="0" applyNumberFormat="1" applyFont="1" applyFill="1" applyBorder="1" applyAlignment="1">
      <alignment horizontal="center" vertical="center" readingOrder="1"/>
    </xf>
    <xf numFmtId="164" fontId="7" fillId="0" borderId="1" xfId="13" applyNumberFormat="1" applyFont="1" applyFill="1" applyBorder="1" applyAlignment="1">
      <alignment horizontal="center" vertical="center" readingOrder="1"/>
    </xf>
    <xf numFmtId="0" fontId="7" fillId="0" borderId="4" xfId="0" applyFont="1" applyFill="1" applyBorder="1" applyAlignment="1">
      <alignment vertical="center" textRotation="90" wrapText="1" readingOrder="1"/>
    </xf>
    <xf numFmtId="3" fontId="7" fillId="0" borderId="1" xfId="0" applyNumberFormat="1" applyFont="1" applyFill="1" applyBorder="1" applyAlignment="1">
      <alignment horizontal="center" vertical="center" readingOrder="1"/>
    </xf>
    <xf numFmtId="3" fontId="8" fillId="0" borderId="1" xfId="0" applyNumberFormat="1" applyFont="1" applyFill="1" applyBorder="1" applyAlignment="1">
      <alignment horizontal="center" vertical="center" readingOrder="1"/>
    </xf>
    <xf numFmtId="165" fontId="8" fillId="0" borderId="1" xfId="13" applyNumberFormat="1" applyFont="1" applyFill="1" applyBorder="1" applyAlignment="1">
      <alignment horizontal="right" vertical="center" readingOrder="1"/>
    </xf>
    <xf numFmtId="165" fontId="7" fillId="0" borderId="1" xfId="0" applyNumberFormat="1" applyFont="1" applyFill="1" applyBorder="1" applyAlignment="1">
      <alignment horizontal="right" vertical="center" readingOrder="1"/>
    </xf>
    <xf numFmtId="165" fontId="11" fillId="3" borderId="1" xfId="13" applyNumberFormat="1" applyFont="1" applyFill="1" applyBorder="1" applyAlignment="1">
      <alignment horizontal="right" vertical="center" readingOrder="1"/>
    </xf>
    <xf numFmtId="165" fontId="7" fillId="0" borderId="1" xfId="13" applyNumberFormat="1" applyFont="1" applyFill="1" applyBorder="1" applyAlignment="1">
      <alignment horizontal="right" vertical="center" readingOrder="1"/>
    </xf>
    <xf numFmtId="165" fontId="8" fillId="0" borderId="1" xfId="2" applyNumberFormat="1" applyFont="1" applyFill="1" applyBorder="1" applyAlignment="1">
      <alignment horizontal="right" vertical="center" readingOrder="1"/>
    </xf>
    <xf numFmtId="165" fontId="8" fillId="4" borderId="1" xfId="2" applyNumberFormat="1" applyFont="1" applyFill="1" applyBorder="1" applyAlignment="1">
      <alignment horizontal="right" vertical="center" readingOrder="1"/>
    </xf>
    <xf numFmtId="165" fontId="11" fillId="3" borderId="1" xfId="2" applyNumberFormat="1" applyFont="1" applyFill="1" applyBorder="1" applyAlignment="1">
      <alignment horizontal="right" vertical="center" readingOrder="1"/>
    </xf>
    <xf numFmtId="165" fontId="8" fillId="0" borderId="1" xfId="13" applyNumberFormat="1" applyFont="1" applyFill="1" applyBorder="1" applyAlignment="1">
      <alignment horizontal="center" vertical="center" readingOrder="1"/>
    </xf>
    <xf numFmtId="165" fontId="7" fillId="0" borderId="1" xfId="0" applyNumberFormat="1" applyFont="1" applyFill="1" applyBorder="1" applyAlignment="1">
      <alignment horizontal="center" vertical="center" readingOrder="1"/>
    </xf>
    <xf numFmtId="165" fontId="11" fillId="3" borderId="1" xfId="13" applyNumberFormat="1" applyFont="1" applyFill="1" applyBorder="1" applyAlignment="1">
      <alignment horizontal="center" vertical="center" readingOrder="1"/>
    </xf>
    <xf numFmtId="165" fontId="8" fillId="3" borderId="1" xfId="13" applyNumberFormat="1" applyFont="1" applyFill="1" applyBorder="1" applyAlignment="1">
      <alignment horizontal="center" vertical="center" readingOrder="1"/>
    </xf>
    <xf numFmtId="165" fontId="7" fillId="0" borderId="1" xfId="13" applyNumberFormat="1" applyFont="1" applyFill="1" applyBorder="1" applyAlignment="1">
      <alignment horizontal="center" vertical="center" readingOrder="1"/>
    </xf>
    <xf numFmtId="165" fontId="7" fillId="3" borderId="1" xfId="13" applyNumberFormat="1" applyFont="1" applyFill="1" applyBorder="1" applyAlignment="1">
      <alignment horizontal="center" vertical="center" readingOrder="1"/>
    </xf>
    <xf numFmtId="165" fontId="8" fillId="0" borderId="1" xfId="0" applyNumberFormat="1" applyFont="1" applyFill="1" applyBorder="1" applyAlignment="1">
      <alignment horizontal="center" vertical="center" readingOrder="1"/>
    </xf>
    <xf numFmtId="165" fontId="8" fillId="0" borderId="1" xfId="2" applyNumberFormat="1" applyFont="1" applyFill="1" applyBorder="1" applyAlignment="1">
      <alignment horizontal="center" vertical="center" readingOrder="1"/>
    </xf>
    <xf numFmtId="165" fontId="11" fillId="3" borderId="3" xfId="2" applyNumberFormat="1" applyFont="1" applyFill="1" applyBorder="1" applyAlignment="1">
      <alignment horizontal="center" vertical="center" readingOrder="1"/>
    </xf>
    <xf numFmtId="165" fontId="11" fillId="3" borderId="1" xfId="2" applyNumberFormat="1" applyFont="1" applyFill="1" applyBorder="1" applyAlignment="1">
      <alignment horizontal="center" vertical="center" readingOrder="1"/>
    </xf>
    <xf numFmtId="165" fontId="7" fillId="0" borderId="1" xfId="2" applyNumberFormat="1" applyFont="1" applyFill="1" applyBorder="1" applyAlignment="1">
      <alignment horizontal="center" vertical="center" readingOrder="1"/>
    </xf>
    <xf numFmtId="3" fontId="7" fillId="3" borderId="1" xfId="13" applyNumberFormat="1" applyFont="1" applyFill="1" applyBorder="1" applyAlignment="1">
      <alignment horizontal="center" vertical="center" readingOrder="1"/>
    </xf>
    <xf numFmtId="3" fontId="7" fillId="0" borderId="1" xfId="13" applyNumberFormat="1" applyFont="1" applyFill="1" applyBorder="1" applyAlignment="1">
      <alignment horizontal="center" vertical="center" readingOrder="1"/>
    </xf>
    <xf numFmtId="3" fontId="8" fillId="3" borderId="1" xfId="2" applyNumberFormat="1" applyFont="1" applyFill="1" applyBorder="1" applyAlignment="1">
      <alignment horizontal="center" vertical="center" readingOrder="1"/>
    </xf>
    <xf numFmtId="3" fontId="7" fillId="0" borderId="1" xfId="2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right" vertical="center" readingOrder="1"/>
    </xf>
    <xf numFmtId="3" fontId="7" fillId="0" borderId="1" xfId="0" applyNumberFormat="1" applyFont="1" applyFill="1" applyBorder="1" applyAlignment="1">
      <alignment horizontal="right" vertical="center" readingOrder="1"/>
    </xf>
    <xf numFmtId="3" fontId="7" fillId="3" borderId="1" xfId="13" applyNumberFormat="1" applyFont="1" applyFill="1" applyBorder="1" applyAlignment="1">
      <alignment horizontal="right" vertical="center" readingOrder="1"/>
    </xf>
    <xf numFmtId="3" fontId="7" fillId="0" borderId="1" xfId="13" applyNumberFormat="1" applyFont="1" applyFill="1" applyBorder="1" applyAlignment="1">
      <alignment horizontal="right" vertical="center" readingOrder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2" xfId="5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2" xfId="52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 wrapText="1"/>
    </xf>
    <xf numFmtId="0" fontId="7" fillId="3" borderId="1" xfId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/>
    </xf>
    <xf numFmtId="0" fontId="9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textRotation="90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0" fontId="7" fillId="0" borderId="5" xfId="0" applyFont="1" applyFill="1" applyBorder="1" applyAlignment="1">
      <alignment horizontal="center" vertical="center" textRotation="90" wrapText="1" readingOrder="1"/>
    </xf>
    <xf numFmtId="0" fontId="7" fillId="0" borderId="11" xfId="0" applyFont="1" applyFill="1" applyBorder="1" applyAlignment="1">
      <alignment horizontal="center" vertical="center" textRotation="90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right" vertical="top" wrapText="1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/>
    </xf>
    <xf numFmtId="0" fontId="9" fillId="0" borderId="19" xfId="0" applyFont="1" applyBorder="1"/>
    <xf numFmtId="0" fontId="10" fillId="0" borderId="19" xfId="0" applyFont="1" applyBorder="1" applyAlignment="1">
      <alignment horizontal="right" vertical="justify" wrapText="1"/>
    </xf>
  </cellXfs>
  <cellStyles count="56">
    <cellStyle name="Comma 2" xfId="2"/>
    <cellStyle name="Comma 3" xfId="13"/>
    <cellStyle name="Comma 5" xfId="45"/>
    <cellStyle name="Comma 6" xfId="22"/>
    <cellStyle name="Comma 7" xfId="33"/>
    <cellStyle name="Comma 8" xfId="39"/>
    <cellStyle name="Comma 9" xfId="51"/>
    <cellStyle name="MS_Arabic" xfId="3"/>
    <cellStyle name="Normal" xfId="0" builtinId="0"/>
    <cellStyle name="Normal 10" xfId="27"/>
    <cellStyle name="Normal 11" xfId="32"/>
    <cellStyle name="Normal 12" xfId="38"/>
    <cellStyle name="Normal 13" xfId="50"/>
    <cellStyle name="Normal 2" xfId="1"/>
    <cellStyle name="Normal 2 10" xfId="52"/>
    <cellStyle name="Normal 2 2" xfId="4"/>
    <cellStyle name="Normal 2 3" xfId="14"/>
    <cellStyle name="Normal 2 4" xfId="18"/>
    <cellStyle name="Normal 2 5" xfId="23"/>
    <cellStyle name="Normal 2 6" xfId="28"/>
    <cellStyle name="Normal 2 7" xfId="34"/>
    <cellStyle name="Normal 2 8" xfId="40"/>
    <cellStyle name="Normal 2 9" xfId="46"/>
    <cellStyle name="Normal 3" xfId="5"/>
    <cellStyle name="Normal 3 2" xfId="15"/>
    <cellStyle name="Normal 3 3" xfId="19"/>
    <cellStyle name="Normal 3 4" xfId="24"/>
    <cellStyle name="Normal 3 5" xfId="29"/>
    <cellStyle name="Normal 3 6" xfId="35"/>
    <cellStyle name="Normal 3 7" xfId="41"/>
    <cellStyle name="Normal 3 8" xfId="47"/>
    <cellStyle name="Normal 3 9" xfId="53"/>
    <cellStyle name="Normal 4" xfId="10"/>
    <cellStyle name="Normal 5" xfId="6"/>
    <cellStyle name="Normal 5 2" xfId="16"/>
    <cellStyle name="Normal 5 3" xfId="20"/>
    <cellStyle name="Normal 5 4" xfId="25"/>
    <cellStyle name="Normal 5 5" xfId="30"/>
    <cellStyle name="Normal 5 6" xfId="36"/>
    <cellStyle name="Normal 5 7" xfId="42"/>
    <cellStyle name="Normal 5 8" xfId="48"/>
    <cellStyle name="Normal 5 9" xfId="54"/>
    <cellStyle name="Normal 6" xfId="7"/>
    <cellStyle name="Normal 6 2" xfId="17"/>
    <cellStyle name="Normal 6 3" xfId="21"/>
    <cellStyle name="Normal 6 4" xfId="26"/>
    <cellStyle name="Normal 6 5" xfId="31"/>
    <cellStyle name="Normal 6 6" xfId="37"/>
    <cellStyle name="Normal 6 7" xfId="43"/>
    <cellStyle name="Normal 6 8" xfId="49"/>
    <cellStyle name="Normal 6 9" xfId="55"/>
    <cellStyle name="Normal 7" xfId="12"/>
    <cellStyle name="Normal 9" xfId="44"/>
    <cellStyle name="Normal_bourse2" xfId="11"/>
    <cellStyle name="Normal_page_10_11" xfId="8"/>
    <cellStyle name="Normal_page_14_1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49"/>
  <sheetViews>
    <sheetView rightToLeft="1" tabSelected="1" workbookViewId="0">
      <selection activeCell="D44" sqref="D44"/>
    </sheetView>
  </sheetViews>
  <sheetFormatPr defaultRowHeight="15"/>
  <cols>
    <col min="16" max="16" width="9.5703125" customWidth="1"/>
  </cols>
  <sheetData>
    <row r="2" spans="2:16" ht="26.25">
      <c r="B2" s="131" t="s">
        <v>110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4" spans="2:16" ht="39.75" customHeight="1">
      <c r="B4" s="130" t="s">
        <v>123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" t="s">
        <v>102</v>
      </c>
    </row>
    <row r="5" spans="2:16" ht="45" customHeight="1">
      <c r="B5" s="130" t="s">
        <v>124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" t="s">
        <v>102</v>
      </c>
    </row>
    <row r="6" spans="2:16" ht="45" customHeight="1">
      <c r="B6" s="130" t="s">
        <v>125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" t="s">
        <v>102</v>
      </c>
    </row>
    <row r="7" spans="2:16" ht="45" customHeight="1">
      <c r="B7" s="130" t="s">
        <v>126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" t="s">
        <v>102</v>
      </c>
    </row>
    <row r="8" spans="2:16" ht="35.25" customHeight="1">
      <c r="B8" s="130" t="s">
        <v>128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P8" s="1" t="s">
        <v>103</v>
      </c>
    </row>
    <row r="9" spans="2:16" ht="41.25" customHeight="1">
      <c r="B9" s="130" t="s">
        <v>130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" t="s">
        <v>103</v>
      </c>
    </row>
    <row r="10" spans="2:16" ht="32.25" customHeight="1">
      <c r="B10" s="130" t="s">
        <v>131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" t="s">
        <v>103</v>
      </c>
    </row>
    <row r="11" spans="2:16" ht="36.75" customHeight="1">
      <c r="B11" s="130" t="s">
        <v>132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" t="s">
        <v>103</v>
      </c>
    </row>
    <row r="12" spans="2:16" ht="30" customHeight="1">
      <c r="B12" s="130" t="s">
        <v>133</v>
      </c>
      <c r="C12" s="130"/>
      <c r="D12" s="130"/>
      <c r="E12" s="130"/>
      <c r="F12" s="130"/>
      <c r="G12" s="130"/>
      <c r="H12" s="130"/>
      <c r="I12" s="130"/>
      <c r="J12" s="130"/>
      <c r="K12" s="130"/>
      <c r="P12" s="1" t="s">
        <v>104</v>
      </c>
    </row>
    <row r="13" spans="2:16" ht="43.5" customHeight="1">
      <c r="B13" s="130" t="s">
        <v>135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" t="s">
        <v>104</v>
      </c>
    </row>
    <row r="14" spans="2:16" ht="40.5" customHeight="1">
      <c r="B14" s="130" t="s">
        <v>136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" t="s">
        <v>104</v>
      </c>
    </row>
    <row r="15" spans="2:16" ht="30.75" customHeight="1">
      <c r="B15" s="130" t="s">
        <v>137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" t="s">
        <v>104</v>
      </c>
    </row>
    <row r="16" spans="2:16" ht="30">
      <c r="B16" s="130" t="s">
        <v>138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" t="s">
        <v>105</v>
      </c>
    </row>
    <row r="17" spans="2:16" ht="35.25" customHeight="1">
      <c r="B17" s="130" t="s">
        <v>139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" t="s">
        <v>105</v>
      </c>
    </row>
    <row r="18" spans="2:16" ht="34.5" customHeight="1">
      <c r="B18" s="130" t="s">
        <v>140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" t="s">
        <v>105</v>
      </c>
    </row>
    <row r="19" spans="2:16" ht="31.5" customHeight="1">
      <c r="B19" s="130" t="s">
        <v>141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" t="s">
        <v>105</v>
      </c>
    </row>
    <row r="20" spans="2:16" ht="35.25" customHeight="1">
      <c r="B20" s="130" t="s">
        <v>142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P20" s="1" t="s">
        <v>106</v>
      </c>
    </row>
    <row r="21" spans="2:16" ht="30">
      <c r="B21" s="130" t="s">
        <v>143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" t="s">
        <v>106</v>
      </c>
    </row>
    <row r="22" spans="2:16" ht="41.25" customHeight="1">
      <c r="B22" s="130" t="s">
        <v>144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" t="s">
        <v>106</v>
      </c>
    </row>
    <row r="23" spans="2:16" ht="32.25" customHeight="1">
      <c r="B23" s="130" t="s">
        <v>145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" t="s">
        <v>106</v>
      </c>
    </row>
    <row r="24" spans="2:16" ht="33" customHeight="1">
      <c r="B24" s="133" t="s">
        <v>97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" t="s">
        <v>106</v>
      </c>
    </row>
    <row r="25" spans="2:16" ht="42" customHeight="1">
      <c r="B25" s="130" t="s">
        <v>146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P25" s="1" t="s">
        <v>107</v>
      </c>
    </row>
    <row r="26" spans="2:16" ht="30.75" customHeight="1">
      <c r="B26" s="130" t="s">
        <v>147</v>
      </c>
      <c r="C26" s="130"/>
      <c r="D26" s="130"/>
      <c r="E26" s="130"/>
      <c r="F26" s="130"/>
      <c r="G26" s="130"/>
      <c r="H26" s="130"/>
      <c r="I26" s="130"/>
      <c r="J26" s="130"/>
      <c r="K26" s="130"/>
      <c r="P26" s="1" t="s">
        <v>107</v>
      </c>
    </row>
    <row r="27" spans="2:16" ht="30" customHeight="1">
      <c r="B27" s="130" t="s">
        <v>148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" t="s">
        <v>107</v>
      </c>
    </row>
    <row r="28" spans="2:16" ht="29.25" customHeight="1">
      <c r="B28" s="130" t="s">
        <v>149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" t="s">
        <v>107</v>
      </c>
    </row>
    <row r="29" spans="2:16" ht="33" customHeight="1">
      <c r="B29" s="130" t="s">
        <v>150</v>
      </c>
      <c r="C29" s="130"/>
      <c r="D29" s="130"/>
      <c r="E29" s="130"/>
      <c r="F29" s="130"/>
      <c r="G29" s="130"/>
      <c r="H29" s="130"/>
      <c r="I29" s="130"/>
      <c r="J29" s="130"/>
      <c r="K29" s="130"/>
      <c r="P29" s="1" t="s">
        <v>108</v>
      </c>
    </row>
    <row r="30" spans="2:16" ht="33" customHeight="1">
      <c r="B30" s="130" t="s">
        <v>151</v>
      </c>
      <c r="C30" s="130"/>
      <c r="D30" s="130"/>
      <c r="E30" s="130"/>
      <c r="F30" s="130"/>
      <c r="G30" s="130"/>
      <c r="H30" s="130"/>
      <c r="I30" s="130"/>
      <c r="P30" s="1" t="s">
        <v>108</v>
      </c>
    </row>
    <row r="31" spans="2:16" ht="38.25" customHeight="1">
      <c r="B31" s="130" t="s">
        <v>152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" t="s">
        <v>108</v>
      </c>
    </row>
    <row r="32" spans="2:16" ht="39.75" customHeight="1">
      <c r="B32" s="130" t="s">
        <v>153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" t="s">
        <v>108</v>
      </c>
    </row>
    <row r="33" spans="2:16" ht="30">
      <c r="B33" s="130" t="s">
        <v>155</v>
      </c>
      <c r="C33" s="130"/>
      <c r="D33" s="130"/>
      <c r="E33" s="130"/>
      <c r="F33" s="130"/>
      <c r="G33" s="130"/>
      <c r="H33" s="130"/>
      <c r="I33" s="130"/>
      <c r="J33" s="130"/>
      <c r="P33" s="1" t="s">
        <v>109</v>
      </c>
    </row>
    <row r="34" spans="2:16" ht="30" customHeight="1">
      <c r="B34" s="130" t="s">
        <v>156</v>
      </c>
      <c r="C34" s="130"/>
      <c r="D34" s="130"/>
      <c r="E34" s="130"/>
      <c r="F34" s="130"/>
      <c r="G34" s="130"/>
      <c r="H34" s="130"/>
      <c r="I34" s="130"/>
      <c r="J34" s="129"/>
      <c r="P34" s="1" t="s">
        <v>109</v>
      </c>
    </row>
    <row r="35" spans="2:16" ht="30" customHeight="1">
      <c r="B35" s="130" t="s">
        <v>168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" t="s">
        <v>109</v>
      </c>
    </row>
    <row r="36" spans="2:16" ht="30" customHeight="1">
      <c r="B36" s="130" t="s">
        <v>169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" t="s">
        <v>109</v>
      </c>
    </row>
    <row r="37" spans="2:16" ht="30.75" customHeight="1">
      <c r="B37" s="150" t="s">
        <v>172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" t="s">
        <v>591</v>
      </c>
    </row>
    <row r="38" spans="2:16" ht="32.25" customHeight="1">
      <c r="B38" s="130" t="s">
        <v>174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" t="s">
        <v>120</v>
      </c>
    </row>
    <row r="39" spans="2:16" ht="33" customHeight="1">
      <c r="B39" s="130" t="s">
        <v>175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" t="s">
        <v>120</v>
      </c>
    </row>
    <row r="40" spans="2:16" ht="36.75" customHeight="1">
      <c r="B40" s="130" t="s">
        <v>178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" t="s">
        <v>121</v>
      </c>
    </row>
    <row r="44" spans="2:16">
      <c r="P44" s="1"/>
    </row>
    <row r="46" spans="2:16">
      <c r="P46" s="1"/>
    </row>
    <row r="48" spans="2:16">
      <c r="P48" s="1"/>
    </row>
    <row r="50" spans="16:16">
      <c r="P50" s="1"/>
    </row>
    <row r="52" spans="16:16">
      <c r="P52" s="1"/>
    </row>
    <row r="54" spans="16:16">
      <c r="P54" s="1"/>
    </row>
    <row r="56" spans="16:16">
      <c r="P56" s="1"/>
    </row>
    <row r="58" spans="16:16">
      <c r="P58" s="1"/>
    </row>
    <row r="60" spans="16:16">
      <c r="P60" s="1"/>
    </row>
    <row r="62" spans="16:16">
      <c r="P62" s="1"/>
    </row>
    <row r="64" spans="16:16">
      <c r="P64" s="1"/>
    </row>
    <row r="66" spans="16:16">
      <c r="P66" s="1"/>
    </row>
    <row r="68" spans="16:16">
      <c r="P68" s="1"/>
    </row>
    <row r="70" spans="16:16">
      <c r="P70" s="1"/>
    </row>
    <row r="72" spans="16:16">
      <c r="P72" s="1"/>
    </row>
    <row r="74" spans="16:16">
      <c r="P74" s="1"/>
    </row>
    <row r="76" spans="16:16">
      <c r="P76" s="1"/>
    </row>
    <row r="78" spans="16:16">
      <c r="P78" s="1"/>
    </row>
    <row r="80" spans="16:16">
      <c r="P80" s="1"/>
    </row>
    <row r="82" spans="16:16">
      <c r="P82" s="1"/>
    </row>
    <row r="84" spans="16:16">
      <c r="P84" s="1"/>
    </row>
    <row r="86" spans="16:16">
      <c r="P86" s="1"/>
    </row>
    <row r="88" spans="16:16">
      <c r="P88" s="1"/>
    </row>
    <row r="90" spans="16:16">
      <c r="P90" s="1"/>
    </row>
    <row r="92" spans="16:16">
      <c r="P92" s="1"/>
    </row>
    <row r="94" spans="16:16">
      <c r="P94" s="1"/>
    </row>
    <row r="96" spans="16:16">
      <c r="P96" s="1"/>
    </row>
    <row r="97" spans="16:16">
      <c r="P97" s="1"/>
    </row>
    <row r="99" spans="16:16">
      <c r="P99" s="1"/>
    </row>
    <row r="101" spans="16:16">
      <c r="P101" s="1"/>
    </row>
    <row r="103" spans="16:16">
      <c r="P103" s="1"/>
    </row>
    <row r="105" spans="16:16">
      <c r="P105" s="1"/>
    </row>
    <row r="107" spans="16:16">
      <c r="P107" s="1"/>
    </row>
    <row r="109" spans="16:16">
      <c r="P109" s="1"/>
    </row>
    <row r="111" spans="16:16">
      <c r="P111" s="1"/>
    </row>
    <row r="113" spans="16:16">
      <c r="P113" s="1"/>
    </row>
    <row r="115" spans="16:16">
      <c r="P115" s="1"/>
    </row>
    <row r="117" spans="16:16">
      <c r="P117" s="1"/>
    </row>
    <row r="119" spans="16:16">
      <c r="P119" s="1"/>
    </row>
    <row r="121" spans="16:16">
      <c r="P121" s="1"/>
    </row>
    <row r="123" spans="16:16">
      <c r="P123" s="1"/>
    </row>
    <row r="125" spans="16:16">
      <c r="P125" s="1"/>
    </row>
    <row r="127" spans="16:16">
      <c r="P127" s="1"/>
    </row>
    <row r="129" spans="16:16">
      <c r="P129" s="1"/>
    </row>
    <row r="131" spans="16:16">
      <c r="P131" s="1"/>
    </row>
    <row r="133" spans="16:16">
      <c r="P133" s="1"/>
    </row>
    <row r="135" spans="16:16">
      <c r="P135" s="1"/>
    </row>
    <row r="137" spans="16:16">
      <c r="P137" s="1"/>
    </row>
    <row r="139" spans="16:16">
      <c r="P139" s="1"/>
    </row>
    <row r="141" spans="16:16">
      <c r="P141" s="1"/>
    </row>
    <row r="143" spans="16:16">
      <c r="P143" s="1"/>
    </row>
    <row r="145" spans="16:16">
      <c r="P145" s="1"/>
    </row>
    <row r="147" spans="16:16">
      <c r="P147" s="1"/>
    </row>
    <row r="149" spans="16:16">
      <c r="P149" s="1"/>
    </row>
  </sheetData>
  <mergeCells count="38">
    <mergeCell ref="B37:O37"/>
    <mergeCell ref="B38:O38"/>
    <mergeCell ref="B39:O39"/>
    <mergeCell ref="B40:O40"/>
    <mergeCell ref="B7:O7"/>
    <mergeCell ref="B8:M8"/>
    <mergeCell ref="B25:L25"/>
    <mergeCell ref="B26:K26"/>
    <mergeCell ref="B27:O27"/>
    <mergeCell ref="B23:O23"/>
    <mergeCell ref="B24:O24"/>
    <mergeCell ref="B18:O18"/>
    <mergeCell ref="B19:O19"/>
    <mergeCell ref="B22:O22"/>
    <mergeCell ref="B21:O21"/>
    <mergeCell ref="B28:O28"/>
    <mergeCell ref="B29:K29"/>
    <mergeCell ref="B30:I30"/>
    <mergeCell ref="B32:O32"/>
    <mergeCell ref="B33:J33"/>
    <mergeCell ref="B34:I34"/>
    <mergeCell ref="B35:O35"/>
    <mergeCell ref="B36:O36"/>
    <mergeCell ref="B16:O16"/>
    <mergeCell ref="B20:L20"/>
    <mergeCell ref="B2:P2"/>
    <mergeCell ref="B31:O31"/>
    <mergeCell ref="B17:O17"/>
    <mergeCell ref="B14:O14"/>
    <mergeCell ref="B15:O15"/>
    <mergeCell ref="B10:O10"/>
    <mergeCell ref="B11:O11"/>
    <mergeCell ref="B9:O9"/>
    <mergeCell ref="B12:K12"/>
    <mergeCell ref="B13:O1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rightToLeft="1" workbookViewId="0">
      <selection sqref="A1:N1"/>
    </sheetView>
  </sheetViews>
  <sheetFormatPr defaultRowHeight="15.75"/>
  <cols>
    <col min="1" max="1" width="30.7109375" style="19" customWidth="1"/>
    <col min="2" max="2" width="12.28515625" style="19" customWidth="1"/>
    <col min="3" max="3" width="12.42578125" style="19" customWidth="1"/>
    <col min="4" max="9" width="9.140625" style="19"/>
    <col min="10" max="10" width="12.5703125" style="19" customWidth="1"/>
    <col min="11" max="11" width="13" style="19" customWidth="1"/>
    <col min="12" max="12" width="11.42578125" style="19" customWidth="1"/>
    <col min="13" max="13" width="12.140625" style="19" customWidth="1"/>
    <col min="14" max="14" width="10.5703125" style="19" bestFit="1" customWidth="1"/>
    <col min="15" max="16384" width="9.140625" style="19"/>
  </cols>
  <sheetData>
    <row r="1" spans="1:14" ht="46.5" customHeight="1">
      <c r="A1" s="150" t="s">
        <v>172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3" spans="1:14" ht="66" customHeight="1">
      <c r="A3" s="109" t="s">
        <v>173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39" t="s">
        <v>54</v>
      </c>
    </row>
    <row r="4" spans="1:14" ht="31.5">
      <c r="A4" s="108" t="s">
        <v>111</v>
      </c>
      <c r="B4" s="105">
        <v>108</v>
      </c>
      <c r="C4" s="105">
        <v>113</v>
      </c>
      <c r="D4" s="105">
        <v>123</v>
      </c>
      <c r="E4" s="105">
        <v>118</v>
      </c>
      <c r="F4" s="105">
        <v>122</v>
      </c>
      <c r="G4" s="105">
        <v>104</v>
      </c>
      <c r="H4" s="105">
        <v>107</v>
      </c>
      <c r="I4" s="105">
        <v>108</v>
      </c>
      <c r="J4" s="105">
        <v>126</v>
      </c>
      <c r="K4" s="105">
        <v>140</v>
      </c>
      <c r="L4" s="105">
        <v>145</v>
      </c>
      <c r="M4" s="105">
        <v>152</v>
      </c>
      <c r="N4" s="106">
        <f xml:space="preserve"> SUM(B4:M4)</f>
        <v>1466</v>
      </c>
    </row>
    <row r="5" spans="1:14" ht="31.5">
      <c r="A5" s="108" t="s">
        <v>112</v>
      </c>
      <c r="B5" s="105">
        <v>6006</v>
      </c>
      <c r="C5" s="105">
        <v>6034</v>
      </c>
      <c r="D5" s="105">
        <v>6145</v>
      </c>
      <c r="E5" s="105">
        <v>6147</v>
      </c>
      <c r="F5" s="105">
        <v>6050</v>
      </c>
      <c r="G5" s="105">
        <v>6003</v>
      </c>
      <c r="H5" s="105">
        <v>6028</v>
      </c>
      <c r="I5" s="105">
        <v>6116</v>
      </c>
      <c r="J5" s="105">
        <v>6091</v>
      </c>
      <c r="K5" s="105">
        <v>6041</v>
      </c>
      <c r="L5" s="105">
        <v>5856</v>
      </c>
      <c r="M5" s="105">
        <v>5902</v>
      </c>
      <c r="N5" s="106">
        <f t="shared" ref="N5:N6" si="0" xml:space="preserve"> SUM(B5:M5)</f>
        <v>72419</v>
      </c>
    </row>
    <row r="6" spans="1:14" ht="31.5">
      <c r="A6" s="108" t="s">
        <v>113</v>
      </c>
      <c r="B6" s="105">
        <v>264</v>
      </c>
      <c r="C6" s="105">
        <v>264</v>
      </c>
      <c r="D6" s="105">
        <v>263</v>
      </c>
      <c r="E6" s="105">
        <v>263</v>
      </c>
      <c r="F6" s="105">
        <v>275</v>
      </c>
      <c r="G6" s="105">
        <v>259</v>
      </c>
      <c r="H6" s="105">
        <v>257</v>
      </c>
      <c r="I6" s="105">
        <v>276</v>
      </c>
      <c r="J6" s="105">
        <v>268</v>
      </c>
      <c r="K6" s="105">
        <v>280</v>
      </c>
      <c r="L6" s="105">
        <v>273</v>
      </c>
      <c r="M6" s="105">
        <v>269</v>
      </c>
      <c r="N6" s="106">
        <f t="shared" si="0"/>
        <v>3211</v>
      </c>
    </row>
    <row r="8" spans="1:14">
      <c r="A8" s="19" t="s">
        <v>176</v>
      </c>
    </row>
    <row r="9" spans="1:14">
      <c r="A9" s="19" t="s">
        <v>177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13"/>
  <sheetViews>
    <sheetView rightToLeft="1" workbookViewId="0">
      <selection activeCell="B7" sqref="B7:O7"/>
    </sheetView>
  </sheetViews>
  <sheetFormatPr defaultRowHeight="15.75"/>
  <cols>
    <col min="1" max="1" width="7.28515625" style="19" customWidth="1"/>
    <col min="2" max="2" width="31.28515625" style="19" customWidth="1"/>
    <col min="3" max="3" width="14.42578125" style="19" customWidth="1"/>
    <col min="4" max="4" width="11.85546875" style="19" customWidth="1"/>
    <col min="5" max="10" width="9.140625" style="19"/>
    <col min="11" max="11" width="13.5703125" style="19" customWidth="1"/>
    <col min="12" max="12" width="11.5703125" style="19" customWidth="1"/>
    <col min="13" max="13" width="11.7109375" style="19" customWidth="1"/>
    <col min="14" max="14" width="12.42578125" style="19" customWidth="1"/>
    <col min="15" max="15" width="14.85546875" style="19" customWidth="1"/>
    <col min="16" max="16384" width="9.140625" style="19"/>
  </cols>
  <sheetData>
    <row r="2" spans="1:15" ht="57" customHeight="1">
      <c r="B2" s="130" t="s">
        <v>174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6.5" thickBot="1">
      <c r="B3" s="153"/>
      <c r="C3" s="154"/>
      <c r="D3" s="154"/>
      <c r="E3" s="154"/>
    </row>
    <row r="4" spans="1:15" ht="33" thickTop="1" thickBot="1">
      <c r="B4" s="107" t="s">
        <v>117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121" t="s">
        <v>114</v>
      </c>
    </row>
    <row r="5" spans="1:15" ht="31.5">
      <c r="B5" s="110" t="s">
        <v>115</v>
      </c>
      <c r="C5" s="111">
        <v>274</v>
      </c>
      <c r="D5" s="112">
        <v>253</v>
      </c>
      <c r="E5" s="112">
        <v>280</v>
      </c>
      <c r="F5" s="112">
        <v>257</v>
      </c>
      <c r="G5" s="112">
        <v>227</v>
      </c>
      <c r="H5" s="112">
        <v>284</v>
      </c>
      <c r="I5" s="112">
        <v>258</v>
      </c>
      <c r="J5" s="112">
        <v>271</v>
      </c>
      <c r="K5" s="112">
        <v>192</v>
      </c>
      <c r="L5" s="112">
        <v>263</v>
      </c>
      <c r="M5" s="112">
        <v>252</v>
      </c>
      <c r="N5" s="113">
        <v>277</v>
      </c>
      <c r="O5" s="114">
        <f>SUM(C5:N5)</f>
        <v>3088</v>
      </c>
    </row>
    <row r="6" spans="1:15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ht="56.25" customHeight="1">
      <c r="B7" s="130" t="s">
        <v>175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ht="16.5" thickBot="1">
      <c r="B8" s="151"/>
      <c r="C8" s="152"/>
      <c r="D8" s="152"/>
      <c r="E8" s="152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ht="33" thickTop="1" thickBot="1">
      <c r="B9" s="107" t="s">
        <v>117</v>
      </c>
      <c r="C9" s="20" t="s">
        <v>0</v>
      </c>
      <c r="D9" s="20" t="s">
        <v>1</v>
      </c>
      <c r="E9" s="20" t="s">
        <v>2</v>
      </c>
      <c r="F9" s="20" t="s">
        <v>3</v>
      </c>
      <c r="G9" s="20" t="s">
        <v>4</v>
      </c>
      <c r="H9" s="20" t="s">
        <v>5</v>
      </c>
      <c r="I9" s="20" t="s">
        <v>6</v>
      </c>
      <c r="J9" s="20" t="s">
        <v>7</v>
      </c>
      <c r="K9" s="20" t="s">
        <v>8</v>
      </c>
      <c r="L9" s="20" t="s">
        <v>9</v>
      </c>
      <c r="M9" s="20" t="s">
        <v>10</v>
      </c>
      <c r="N9" s="20" t="s">
        <v>11</v>
      </c>
      <c r="O9" s="121" t="s">
        <v>114</v>
      </c>
    </row>
    <row r="10" spans="1:15" ht="32.25" thickBot="1">
      <c r="B10" s="120" t="s">
        <v>116</v>
      </c>
      <c r="C10" s="115">
        <v>152</v>
      </c>
      <c r="D10" s="116">
        <v>95</v>
      </c>
      <c r="E10" s="116">
        <v>107</v>
      </c>
      <c r="F10" s="116">
        <v>110</v>
      </c>
      <c r="G10" s="116">
        <v>74</v>
      </c>
      <c r="H10" s="116">
        <v>105</v>
      </c>
      <c r="I10" s="116">
        <v>120</v>
      </c>
      <c r="J10" s="116">
        <v>109</v>
      </c>
      <c r="K10" s="116">
        <v>82</v>
      </c>
      <c r="L10" s="116">
        <v>110</v>
      </c>
      <c r="M10" s="116">
        <v>106</v>
      </c>
      <c r="N10" s="117">
        <v>139</v>
      </c>
      <c r="O10" s="118">
        <f>SUM(C10:N10)</f>
        <v>1309</v>
      </c>
    </row>
    <row r="11" spans="1:15" ht="16.5" thickTop="1"/>
    <row r="12" spans="1:15">
      <c r="A12" s="19" t="s">
        <v>176</v>
      </c>
    </row>
    <row r="13" spans="1:15">
      <c r="A13" s="140" t="s">
        <v>177</v>
      </c>
      <c r="B13" s="140"/>
      <c r="C13" s="140"/>
    </row>
  </sheetData>
  <mergeCells count="5">
    <mergeCell ref="B8:E8"/>
    <mergeCell ref="B2:O2"/>
    <mergeCell ref="B3:E3"/>
    <mergeCell ref="B7:O7"/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22"/>
  <sheetViews>
    <sheetView rightToLeft="1" workbookViewId="0">
      <selection activeCell="B1" sqref="B1:O1"/>
    </sheetView>
  </sheetViews>
  <sheetFormatPr defaultRowHeight="15.75"/>
  <cols>
    <col min="1" max="1" width="9.140625" style="19"/>
    <col min="2" max="2" width="54.140625" style="19" customWidth="1"/>
    <col min="3" max="3" width="11.7109375" style="19" customWidth="1"/>
    <col min="4" max="4" width="11" style="19" customWidth="1"/>
    <col min="5" max="10" width="9.140625" style="19"/>
    <col min="11" max="11" width="11.5703125" style="19" customWidth="1"/>
    <col min="12" max="13" width="12.28515625" style="19" customWidth="1"/>
    <col min="14" max="14" width="13" style="19" customWidth="1"/>
    <col min="15" max="15" width="13.5703125" style="19" customWidth="1"/>
    <col min="16" max="16384" width="9.140625" style="19"/>
  </cols>
  <sheetData>
    <row r="1" spans="2:15" ht="33" customHeight="1">
      <c r="B1" s="130" t="s">
        <v>178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2:15" ht="16.5" thickBo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2:15" ht="33" thickTop="1" thickBot="1">
      <c r="B3" s="109" t="s">
        <v>590</v>
      </c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121" t="s">
        <v>114</v>
      </c>
    </row>
    <row r="4" spans="2:15">
      <c r="B4" s="124" t="s">
        <v>179</v>
      </c>
      <c r="C4" s="112">
        <v>1460</v>
      </c>
      <c r="D4" s="112">
        <v>1275</v>
      </c>
      <c r="E4" s="112">
        <v>1580</v>
      </c>
      <c r="F4" s="112">
        <v>1615</v>
      </c>
      <c r="G4" s="112">
        <v>1236</v>
      </c>
      <c r="H4" s="112">
        <v>1192</v>
      </c>
      <c r="I4" s="112">
        <v>1271</v>
      </c>
      <c r="J4" s="112">
        <v>1181</v>
      </c>
      <c r="K4" s="112">
        <v>1507</v>
      </c>
      <c r="L4" s="112">
        <v>1161</v>
      </c>
      <c r="M4" s="112">
        <v>1356</v>
      </c>
      <c r="N4" s="112">
        <v>1036</v>
      </c>
      <c r="O4" s="122">
        <f>SUM(C4:N4)</f>
        <v>15870</v>
      </c>
    </row>
    <row r="5" spans="2:15">
      <c r="B5" s="125" t="s">
        <v>180</v>
      </c>
      <c r="C5" s="123">
        <v>25</v>
      </c>
      <c r="D5" s="123">
        <v>13</v>
      </c>
      <c r="E5" s="123">
        <v>11</v>
      </c>
      <c r="F5" s="123">
        <v>18</v>
      </c>
      <c r="G5" s="123">
        <v>22</v>
      </c>
      <c r="H5" s="123">
        <v>17</v>
      </c>
      <c r="I5" s="123">
        <v>17</v>
      </c>
      <c r="J5" s="123">
        <v>21</v>
      </c>
      <c r="K5" s="123">
        <v>21</v>
      </c>
      <c r="L5" s="123">
        <v>17</v>
      </c>
      <c r="M5" s="123">
        <v>12</v>
      </c>
      <c r="N5" s="123">
        <v>7</v>
      </c>
      <c r="O5" s="122">
        <f t="shared" ref="O5:O68" si="0">SUM(C5:N5)</f>
        <v>201</v>
      </c>
    </row>
    <row r="6" spans="2:15">
      <c r="B6" s="125" t="s">
        <v>181</v>
      </c>
      <c r="C6" s="123">
        <v>224</v>
      </c>
      <c r="D6" s="123">
        <v>169</v>
      </c>
      <c r="E6" s="123">
        <v>264</v>
      </c>
      <c r="F6" s="123">
        <v>197</v>
      </c>
      <c r="G6" s="123">
        <v>269</v>
      </c>
      <c r="H6" s="123">
        <v>247</v>
      </c>
      <c r="I6" s="123">
        <v>272</v>
      </c>
      <c r="J6" s="123">
        <v>257</v>
      </c>
      <c r="K6" s="123">
        <v>263</v>
      </c>
      <c r="L6" s="123">
        <v>317</v>
      </c>
      <c r="M6" s="123">
        <v>274</v>
      </c>
      <c r="N6" s="123">
        <v>241</v>
      </c>
      <c r="O6" s="122">
        <f t="shared" si="0"/>
        <v>2994</v>
      </c>
    </row>
    <row r="7" spans="2:15">
      <c r="B7" s="125" t="s">
        <v>182</v>
      </c>
      <c r="C7" s="123">
        <v>89</v>
      </c>
      <c r="D7" s="123">
        <v>62</v>
      </c>
      <c r="E7" s="123">
        <v>107</v>
      </c>
      <c r="F7" s="123">
        <v>89</v>
      </c>
      <c r="G7" s="123">
        <v>111</v>
      </c>
      <c r="H7" s="123">
        <v>87</v>
      </c>
      <c r="I7" s="123">
        <v>89</v>
      </c>
      <c r="J7" s="123">
        <v>107</v>
      </c>
      <c r="K7" s="123">
        <v>120</v>
      </c>
      <c r="L7" s="123">
        <v>128</v>
      </c>
      <c r="M7" s="123">
        <v>110</v>
      </c>
      <c r="N7" s="123">
        <v>69</v>
      </c>
      <c r="O7" s="122">
        <f t="shared" si="0"/>
        <v>1168</v>
      </c>
    </row>
    <row r="8" spans="2:15">
      <c r="B8" s="125" t="s">
        <v>289</v>
      </c>
      <c r="C8" s="123">
        <v>466</v>
      </c>
      <c r="D8" s="123">
        <v>427</v>
      </c>
      <c r="E8" s="123">
        <v>566</v>
      </c>
      <c r="F8" s="123">
        <v>429</v>
      </c>
      <c r="G8" s="123">
        <v>469</v>
      </c>
      <c r="H8" s="123">
        <v>532</v>
      </c>
      <c r="I8" s="123">
        <v>454</v>
      </c>
      <c r="J8" s="123">
        <v>457</v>
      </c>
      <c r="K8" s="123">
        <v>415</v>
      </c>
      <c r="L8" s="123">
        <v>456</v>
      </c>
      <c r="M8" s="123">
        <v>454</v>
      </c>
      <c r="N8" s="123">
        <v>409</v>
      </c>
      <c r="O8" s="122">
        <f t="shared" si="0"/>
        <v>5534</v>
      </c>
    </row>
    <row r="9" spans="2:15">
      <c r="B9" s="125" t="s">
        <v>284</v>
      </c>
      <c r="C9" s="123">
        <v>255</v>
      </c>
      <c r="D9" s="123">
        <v>199</v>
      </c>
      <c r="E9" s="123">
        <v>184</v>
      </c>
      <c r="F9" s="123">
        <v>222</v>
      </c>
      <c r="G9" s="123">
        <v>185</v>
      </c>
      <c r="H9" s="123">
        <v>178</v>
      </c>
      <c r="I9" s="123">
        <v>212</v>
      </c>
      <c r="J9" s="123">
        <v>213</v>
      </c>
      <c r="K9" s="123">
        <v>186</v>
      </c>
      <c r="L9" s="123">
        <v>192</v>
      </c>
      <c r="M9" s="123">
        <v>169</v>
      </c>
      <c r="N9" s="123">
        <v>229</v>
      </c>
      <c r="O9" s="122">
        <f t="shared" si="0"/>
        <v>2424</v>
      </c>
    </row>
    <row r="10" spans="2:15">
      <c r="B10" s="125" t="s">
        <v>285</v>
      </c>
      <c r="C10" s="123">
        <v>297</v>
      </c>
      <c r="D10" s="123">
        <v>319</v>
      </c>
      <c r="E10" s="123">
        <v>341</v>
      </c>
      <c r="F10" s="123">
        <v>348</v>
      </c>
      <c r="G10" s="123">
        <v>379</v>
      </c>
      <c r="H10" s="123">
        <v>315</v>
      </c>
      <c r="I10" s="123">
        <v>359</v>
      </c>
      <c r="J10" s="123">
        <v>369</v>
      </c>
      <c r="K10" s="123">
        <v>336</v>
      </c>
      <c r="L10" s="123">
        <v>334</v>
      </c>
      <c r="M10" s="123">
        <v>304</v>
      </c>
      <c r="N10" s="123">
        <v>266</v>
      </c>
      <c r="O10" s="122">
        <f t="shared" si="0"/>
        <v>3967</v>
      </c>
    </row>
    <row r="11" spans="2:15">
      <c r="B11" s="125" t="s">
        <v>286</v>
      </c>
      <c r="C11" s="123">
        <v>9</v>
      </c>
      <c r="D11" s="123">
        <v>17</v>
      </c>
      <c r="E11" s="123">
        <v>13</v>
      </c>
      <c r="F11" s="123">
        <v>14</v>
      </c>
      <c r="G11" s="123">
        <v>7</v>
      </c>
      <c r="H11" s="123">
        <v>23</v>
      </c>
      <c r="I11" s="123">
        <v>18</v>
      </c>
      <c r="J11" s="123">
        <v>18</v>
      </c>
      <c r="K11" s="123">
        <v>21</v>
      </c>
      <c r="L11" s="123">
        <v>20</v>
      </c>
      <c r="M11" s="123">
        <v>16</v>
      </c>
      <c r="N11" s="123">
        <v>11</v>
      </c>
      <c r="O11" s="122">
        <f t="shared" si="0"/>
        <v>187</v>
      </c>
    </row>
    <row r="12" spans="2:15">
      <c r="B12" s="125" t="s">
        <v>287</v>
      </c>
      <c r="C12" s="123">
        <v>7</v>
      </c>
      <c r="D12" s="123">
        <v>8</v>
      </c>
      <c r="E12" s="123">
        <v>12</v>
      </c>
      <c r="F12" s="123">
        <v>3</v>
      </c>
      <c r="G12" s="123">
        <v>8</v>
      </c>
      <c r="H12" s="123">
        <v>5</v>
      </c>
      <c r="I12" s="123">
        <v>2</v>
      </c>
      <c r="J12" s="123">
        <v>6</v>
      </c>
      <c r="K12" s="123">
        <v>10</v>
      </c>
      <c r="L12" s="123">
        <v>6</v>
      </c>
      <c r="M12" s="123">
        <v>7</v>
      </c>
      <c r="N12" s="123">
        <v>6</v>
      </c>
      <c r="O12" s="122">
        <f t="shared" si="0"/>
        <v>80</v>
      </c>
    </row>
    <row r="13" spans="2:15">
      <c r="B13" s="125" t="s">
        <v>288</v>
      </c>
      <c r="C13" s="123">
        <v>1</v>
      </c>
      <c r="D13" s="123">
        <v>2</v>
      </c>
      <c r="E13" s="123">
        <v>4</v>
      </c>
      <c r="F13" s="123">
        <v>2</v>
      </c>
      <c r="G13" s="123">
        <v>3</v>
      </c>
      <c r="H13" s="123">
        <v>1</v>
      </c>
      <c r="I13" s="123">
        <v>5</v>
      </c>
      <c r="J13" s="123">
        <v>2</v>
      </c>
      <c r="K13" s="123">
        <v>5</v>
      </c>
      <c r="L13" s="123">
        <v>4</v>
      </c>
      <c r="M13" s="123">
        <v>1</v>
      </c>
      <c r="N13" s="123">
        <v>4</v>
      </c>
      <c r="O13" s="122">
        <f t="shared" si="0"/>
        <v>34</v>
      </c>
    </row>
    <row r="14" spans="2:15">
      <c r="B14" s="125" t="s">
        <v>290</v>
      </c>
      <c r="C14" s="123">
        <v>263</v>
      </c>
      <c r="D14" s="123">
        <v>244</v>
      </c>
      <c r="E14" s="123">
        <v>146</v>
      </c>
      <c r="F14" s="123">
        <v>245</v>
      </c>
      <c r="G14" s="123">
        <v>167</v>
      </c>
      <c r="H14" s="123">
        <v>193</v>
      </c>
      <c r="I14" s="123">
        <v>108</v>
      </c>
      <c r="J14" s="123">
        <v>78</v>
      </c>
      <c r="K14" s="123">
        <v>94</v>
      </c>
      <c r="L14" s="123">
        <v>148</v>
      </c>
      <c r="M14" s="123">
        <v>109</v>
      </c>
      <c r="N14" s="123">
        <v>178</v>
      </c>
      <c r="O14" s="122">
        <f t="shared" si="0"/>
        <v>1973</v>
      </c>
    </row>
    <row r="15" spans="2:15">
      <c r="B15" s="125" t="s">
        <v>291</v>
      </c>
      <c r="C15" s="123">
        <v>9</v>
      </c>
      <c r="D15" s="123">
        <v>4</v>
      </c>
      <c r="E15" s="123">
        <v>2</v>
      </c>
      <c r="F15" s="123">
        <v>8</v>
      </c>
      <c r="G15" s="123">
        <v>5</v>
      </c>
      <c r="H15" s="123">
        <v>5</v>
      </c>
      <c r="I15" s="123">
        <v>1</v>
      </c>
      <c r="J15" s="123">
        <v>9</v>
      </c>
      <c r="K15" s="123">
        <v>10</v>
      </c>
      <c r="L15" s="123">
        <v>8</v>
      </c>
      <c r="M15" s="123">
        <v>3</v>
      </c>
      <c r="N15" s="123">
        <v>5</v>
      </c>
      <c r="O15" s="122">
        <f t="shared" si="0"/>
        <v>69</v>
      </c>
    </row>
    <row r="16" spans="2:15">
      <c r="B16" s="125" t="s">
        <v>443</v>
      </c>
      <c r="C16" s="123">
        <v>65</v>
      </c>
      <c r="D16" s="123">
        <v>65</v>
      </c>
      <c r="E16" s="123">
        <v>84</v>
      </c>
      <c r="F16" s="123">
        <v>189</v>
      </c>
      <c r="G16" s="123">
        <v>202</v>
      </c>
      <c r="H16" s="123">
        <v>140</v>
      </c>
      <c r="I16" s="123">
        <v>108</v>
      </c>
      <c r="J16" s="123">
        <v>93</v>
      </c>
      <c r="K16" s="123">
        <v>110</v>
      </c>
      <c r="L16" s="123">
        <v>137</v>
      </c>
      <c r="M16" s="123">
        <v>107</v>
      </c>
      <c r="N16" s="123">
        <v>74</v>
      </c>
      <c r="O16" s="122">
        <f t="shared" si="0"/>
        <v>1374</v>
      </c>
    </row>
    <row r="17" spans="2:15">
      <c r="B17" s="125" t="s">
        <v>444</v>
      </c>
      <c r="C17" s="123">
        <v>4</v>
      </c>
      <c r="D17" s="123">
        <v>3</v>
      </c>
      <c r="E17" s="123">
        <v>2</v>
      </c>
      <c r="F17" s="123">
        <v>3</v>
      </c>
      <c r="G17" s="123">
        <v>9</v>
      </c>
      <c r="H17" s="123">
        <v>5</v>
      </c>
      <c r="I17" s="123">
        <v>0</v>
      </c>
      <c r="J17" s="123">
        <v>9</v>
      </c>
      <c r="K17" s="123">
        <v>3</v>
      </c>
      <c r="L17" s="123">
        <v>2</v>
      </c>
      <c r="M17" s="123">
        <v>3</v>
      </c>
      <c r="N17" s="123">
        <v>10</v>
      </c>
      <c r="O17" s="122">
        <f t="shared" si="0"/>
        <v>53</v>
      </c>
    </row>
    <row r="18" spans="2:15">
      <c r="B18" s="125" t="s">
        <v>445</v>
      </c>
      <c r="C18" s="123">
        <v>10</v>
      </c>
      <c r="D18" s="123">
        <v>10</v>
      </c>
      <c r="E18" s="123">
        <v>17</v>
      </c>
      <c r="F18" s="123">
        <v>14</v>
      </c>
      <c r="G18" s="123">
        <v>19</v>
      </c>
      <c r="H18" s="123">
        <v>14</v>
      </c>
      <c r="I18" s="123">
        <v>13</v>
      </c>
      <c r="J18" s="123">
        <v>10</v>
      </c>
      <c r="K18" s="123">
        <v>16</v>
      </c>
      <c r="L18" s="123">
        <v>5</v>
      </c>
      <c r="M18" s="123">
        <v>10</v>
      </c>
      <c r="N18" s="123">
        <v>8</v>
      </c>
      <c r="O18" s="122">
        <f t="shared" si="0"/>
        <v>146</v>
      </c>
    </row>
    <row r="19" spans="2:15">
      <c r="B19" s="125" t="s">
        <v>446</v>
      </c>
      <c r="C19" s="123">
        <v>2</v>
      </c>
      <c r="D19" s="123">
        <v>2</v>
      </c>
      <c r="E19" s="123">
        <v>2</v>
      </c>
      <c r="F19" s="123">
        <v>0</v>
      </c>
      <c r="G19" s="123">
        <v>3</v>
      </c>
      <c r="H19" s="123">
        <v>1</v>
      </c>
      <c r="I19" s="123">
        <v>2</v>
      </c>
      <c r="J19" s="123">
        <v>1</v>
      </c>
      <c r="K19" s="123">
        <v>1</v>
      </c>
      <c r="L19" s="123">
        <v>0</v>
      </c>
      <c r="M19" s="123">
        <v>1</v>
      </c>
      <c r="N19" s="123">
        <v>0</v>
      </c>
      <c r="O19" s="122">
        <f t="shared" si="0"/>
        <v>15</v>
      </c>
    </row>
    <row r="20" spans="2:15">
      <c r="B20" s="125" t="s">
        <v>447</v>
      </c>
      <c r="C20" s="123">
        <v>6</v>
      </c>
      <c r="D20" s="123">
        <v>1</v>
      </c>
      <c r="E20" s="123">
        <v>9</v>
      </c>
      <c r="F20" s="123">
        <v>3</v>
      </c>
      <c r="G20" s="123">
        <v>1</v>
      </c>
      <c r="H20" s="123">
        <v>4</v>
      </c>
      <c r="I20" s="123">
        <v>3</v>
      </c>
      <c r="J20" s="123">
        <v>1</v>
      </c>
      <c r="K20" s="123">
        <v>2</v>
      </c>
      <c r="L20" s="123">
        <v>5</v>
      </c>
      <c r="M20" s="123">
        <v>3</v>
      </c>
      <c r="N20" s="123">
        <v>2</v>
      </c>
      <c r="O20" s="122">
        <f t="shared" si="0"/>
        <v>40</v>
      </c>
    </row>
    <row r="21" spans="2:15">
      <c r="B21" s="125" t="s">
        <v>589</v>
      </c>
      <c r="C21" s="123">
        <v>4</v>
      </c>
      <c r="D21" s="123">
        <v>1</v>
      </c>
      <c r="E21" s="123">
        <v>8</v>
      </c>
      <c r="F21" s="123">
        <v>3</v>
      </c>
      <c r="G21" s="123">
        <v>10</v>
      </c>
      <c r="H21" s="123">
        <v>4</v>
      </c>
      <c r="I21" s="123">
        <v>3</v>
      </c>
      <c r="J21" s="123">
        <v>3</v>
      </c>
      <c r="K21" s="123">
        <v>3</v>
      </c>
      <c r="L21" s="123">
        <v>2</v>
      </c>
      <c r="M21" s="123">
        <v>2</v>
      </c>
      <c r="N21" s="123">
        <v>1</v>
      </c>
      <c r="O21" s="122">
        <f t="shared" si="0"/>
        <v>44</v>
      </c>
    </row>
    <row r="22" spans="2:15">
      <c r="B22" s="125" t="s">
        <v>448</v>
      </c>
      <c r="C22" s="123">
        <v>41</v>
      </c>
      <c r="D22" s="123">
        <v>68</v>
      </c>
      <c r="E22" s="123">
        <v>54</v>
      </c>
      <c r="F22" s="123">
        <v>68</v>
      </c>
      <c r="G22" s="123">
        <v>49</v>
      </c>
      <c r="H22" s="123">
        <v>82</v>
      </c>
      <c r="I22" s="123">
        <v>65</v>
      </c>
      <c r="J22" s="123">
        <v>55</v>
      </c>
      <c r="K22" s="123">
        <v>44</v>
      </c>
      <c r="L22" s="123">
        <v>30</v>
      </c>
      <c r="M22" s="123">
        <v>52</v>
      </c>
      <c r="N22" s="123">
        <v>55</v>
      </c>
      <c r="O22" s="122">
        <f t="shared" si="0"/>
        <v>663</v>
      </c>
    </row>
    <row r="23" spans="2:15">
      <c r="B23" s="125" t="s">
        <v>449</v>
      </c>
      <c r="C23" s="123">
        <v>3</v>
      </c>
      <c r="D23" s="123">
        <v>2</v>
      </c>
      <c r="E23" s="123">
        <v>3</v>
      </c>
      <c r="F23" s="123">
        <v>4</v>
      </c>
      <c r="G23" s="123">
        <v>3</v>
      </c>
      <c r="H23" s="123">
        <v>2</v>
      </c>
      <c r="I23" s="123">
        <v>4</v>
      </c>
      <c r="J23" s="123">
        <v>2</v>
      </c>
      <c r="K23" s="123">
        <v>1</v>
      </c>
      <c r="L23" s="123">
        <v>1</v>
      </c>
      <c r="M23" s="123">
        <v>0</v>
      </c>
      <c r="N23" s="123">
        <v>5</v>
      </c>
      <c r="O23" s="122">
        <f t="shared" si="0"/>
        <v>30</v>
      </c>
    </row>
    <row r="24" spans="2:15">
      <c r="B24" s="125" t="s">
        <v>450</v>
      </c>
      <c r="C24" s="123">
        <v>13</v>
      </c>
      <c r="D24" s="123">
        <v>7</v>
      </c>
      <c r="E24" s="123">
        <v>10</v>
      </c>
      <c r="F24" s="123">
        <v>8</v>
      </c>
      <c r="G24" s="123">
        <v>12</v>
      </c>
      <c r="H24" s="123">
        <v>5</v>
      </c>
      <c r="I24" s="123">
        <v>7</v>
      </c>
      <c r="J24" s="123">
        <v>15</v>
      </c>
      <c r="K24" s="123">
        <v>9</v>
      </c>
      <c r="L24" s="123">
        <v>13</v>
      </c>
      <c r="M24" s="123">
        <v>7</v>
      </c>
      <c r="N24" s="123">
        <v>5</v>
      </c>
      <c r="O24" s="122">
        <f t="shared" si="0"/>
        <v>111</v>
      </c>
    </row>
    <row r="25" spans="2:15">
      <c r="B25" s="125" t="s">
        <v>451</v>
      </c>
      <c r="C25" s="123">
        <v>46</v>
      </c>
      <c r="D25" s="123">
        <v>42</v>
      </c>
      <c r="E25" s="123">
        <v>47</v>
      </c>
      <c r="F25" s="123">
        <v>60</v>
      </c>
      <c r="G25" s="123">
        <v>47</v>
      </c>
      <c r="H25" s="123">
        <v>47</v>
      </c>
      <c r="I25" s="123">
        <v>75</v>
      </c>
      <c r="J25" s="123">
        <v>58</v>
      </c>
      <c r="K25" s="123">
        <v>46</v>
      </c>
      <c r="L25" s="123">
        <v>48</v>
      </c>
      <c r="M25" s="123">
        <v>41</v>
      </c>
      <c r="N25" s="123">
        <v>50</v>
      </c>
      <c r="O25" s="122">
        <f t="shared" si="0"/>
        <v>607</v>
      </c>
    </row>
    <row r="26" spans="2:15">
      <c r="B26" s="125" t="s">
        <v>452</v>
      </c>
      <c r="C26" s="123">
        <v>2</v>
      </c>
      <c r="D26" s="123">
        <v>17</v>
      </c>
      <c r="E26" s="123">
        <v>5</v>
      </c>
      <c r="F26" s="123">
        <v>6</v>
      </c>
      <c r="G26" s="123">
        <v>7</v>
      </c>
      <c r="H26" s="123">
        <v>13</v>
      </c>
      <c r="I26" s="123">
        <v>1</v>
      </c>
      <c r="J26" s="123">
        <v>7</v>
      </c>
      <c r="K26" s="123">
        <v>22</v>
      </c>
      <c r="L26" s="123">
        <v>4</v>
      </c>
      <c r="M26" s="123">
        <v>11</v>
      </c>
      <c r="N26" s="123">
        <v>2</v>
      </c>
      <c r="O26" s="122">
        <f t="shared" si="0"/>
        <v>97</v>
      </c>
    </row>
    <row r="27" spans="2:15">
      <c r="B27" s="125" t="s">
        <v>453</v>
      </c>
      <c r="C27" s="123">
        <v>15</v>
      </c>
      <c r="D27" s="123">
        <v>35</v>
      </c>
      <c r="E27" s="123">
        <v>8</v>
      </c>
      <c r="F27" s="123">
        <v>21</v>
      </c>
      <c r="G27" s="123">
        <v>7</v>
      </c>
      <c r="H27" s="123">
        <v>3</v>
      </c>
      <c r="I27" s="123">
        <v>5</v>
      </c>
      <c r="J27" s="123">
        <v>13</v>
      </c>
      <c r="K27" s="123">
        <v>6</v>
      </c>
      <c r="L27" s="123">
        <v>4</v>
      </c>
      <c r="M27" s="123">
        <v>34</v>
      </c>
      <c r="N27" s="123">
        <v>13</v>
      </c>
      <c r="O27" s="122">
        <f t="shared" si="0"/>
        <v>164</v>
      </c>
    </row>
    <row r="28" spans="2:15">
      <c r="B28" s="125" t="s">
        <v>555</v>
      </c>
      <c r="C28" s="123">
        <v>20</v>
      </c>
      <c r="D28" s="123">
        <v>21</v>
      </c>
      <c r="E28" s="123">
        <v>19</v>
      </c>
      <c r="F28" s="123">
        <v>11</v>
      </c>
      <c r="G28" s="123">
        <v>16</v>
      </c>
      <c r="H28" s="123">
        <v>18</v>
      </c>
      <c r="I28" s="123">
        <v>22</v>
      </c>
      <c r="J28" s="123">
        <v>26</v>
      </c>
      <c r="K28" s="123">
        <v>18</v>
      </c>
      <c r="L28" s="123">
        <v>16</v>
      </c>
      <c r="M28" s="123">
        <v>17</v>
      </c>
      <c r="N28" s="123">
        <v>17</v>
      </c>
      <c r="O28" s="122">
        <f t="shared" si="0"/>
        <v>221</v>
      </c>
    </row>
    <row r="29" spans="2:15">
      <c r="B29" s="125" t="s">
        <v>573</v>
      </c>
      <c r="C29" s="123">
        <v>4</v>
      </c>
      <c r="D29" s="123">
        <v>9</v>
      </c>
      <c r="E29" s="123">
        <v>8</v>
      </c>
      <c r="F29" s="123">
        <v>10</v>
      </c>
      <c r="G29" s="123">
        <v>5</v>
      </c>
      <c r="H29" s="123">
        <v>1</v>
      </c>
      <c r="I29" s="123">
        <v>6</v>
      </c>
      <c r="J29" s="123">
        <v>4</v>
      </c>
      <c r="K29" s="123">
        <v>6</v>
      </c>
      <c r="L29" s="123">
        <v>3</v>
      </c>
      <c r="M29" s="123">
        <v>6</v>
      </c>
      <c r="N29" s="123">
        <v>12</v>
      </c>
      <c r="O29" s="122">
        <f t="shared" si="0"/>
        <v>74</v>
      </c>
    </row>
    <row r="30" spans="2:15">
      <c r="B30" s="125" t="s">
        <v>574</v>
      </c>
      <c r="C30" s="123">
        <v>1</v>
      </c>
      <c r="D30" s="123">
        <v>2</v>
      </c>
      <c r="E30" s="123">
        <v>2</v>
      </c>
      <c r="F30" s="123">
        <v>0</v>
      </c>
      <c r="G30" s="123">
        <v>0</v>
      </c>
      <c r="H30" s="123">
        <v>3</v>
      </c>
      <c r="I30" s="123">
        <v>1</v>
      </c>
      <c r="J30" s="123">
        <v>3</v>
      </c>
      <c r="K30" s="123">
        <v>0</v>
      </c>
      <c r="L30" s="123">
        <v>1</v>
      </c>
      <c r="M30" s="123">
        <v>2</v>
      </c>
      <c r="N30" s="123">
        <v>1</v>
      </c>
      <c r="O30" s="122">
        <f t="shared" si="0"/>
        <v>16</v>
      </c>
    </row>
    <row r="31" spans="2:15">
      <c r="B31" s="125" t="s">
        <v>575</v>
      </c>
      <c r="C31" s="123">
        <v>8</v>
      </c>
      <c r="D31" s="123">
        <v>5</v>
      </c>
      <c r="E31" s="123">
        <v>7</v>
      </c>
      <c r="F31" s="123">
        <v>6</v>
      </c>
      <c r="G31" s="123">
        <v>6</v>
      </c>
      <c r="H31" s="123">
        <v>5</v>
      </c>
      <c r="I31" s="123">
        <v>6</v>
      </c>
      <c r="J31" s="123">
        <v>1</v>
      </c>
      <c r="K31" s="123">
        <v>4</v>
      </c>
      <c r="L31" s="123">
        <v>5</v>
      </c>
      <c r="M31" s="123">
        <v>13</v>
      </c>
      <c r="N31" s="123">
        <v>2</v>
      </c>
      <c r="O31" s="122">
        <f t="shared" si="0"/>
        <v>68</v>
      </c>
    </row>
    <row r="32" spans="2:15">
      <c r="B32" s="125" t="s">
        <v>576</v>
      </c>
      <c r="C32" s="123">
        <v>2</v>
      </c>
      <c r="D32" s="123">
        <v>4</v>
      </c>
      <c r="E32" s="123">
        <v>4</v>
      </c>
      <c r="F32" s="123">
        <v>2</v>
      </c>
      <c r="G32" s="123">
        <v>0</v>
      </c>
      <c r="H32" s="123">
        <v>2</v>
      </c>
      <c r="I32" s="123">
        <v>1</v>
      </c>
      <c r="J32" s="123">
        <v>4</v>
      </c>
      <c r="K32" s="123">
        <v>4</v>
      </c>
      <c r="L32" s="123">
        <v>7</v>
      </c>
      <c r="M32" s="123">
        <v>6</v>
      </c>
      <c r="N32" s="123">
        <v>1</v>
      </c>
      <c r="O32" s="122">
        <f t="shared" si="0"/>
        <v>37</v>
      </c>
    </row>
    <row r="33" spans="2:15">
      <c r="B33" s="125" t="s">
        <v>577</v>
      </c>
      <c r="C33" s="123">
        <v>11</v>
      </c>
      <c r="D33" s="123">
        <v>15</v>
      </c>
      <c r="E33" s="123">
        <v>15</v>
      </c>
      <c r="F33" s="123">
        <v>23</v>
      </c>
      <c r="G33" s="123">
        <v>12</v>
      </c>
      <c r="H33" s="123">
        <v>14</v>
      </c>
      <c r="I33" s="123">
        <v>9</v>
      </c>
      <c r="J33" s="123">
        <v>6</v>
      </c>
      <c r="K33" s="123">
        <v>5</v>
      </c>
      <c r="L33" s="123">
        <v>8</v>
      </c>
      <c r="M33" s="123">
        <v>5</v>
      </c>
      <c r="N33" s="123">
        <v>12</v>
      </c>
      <c r="O33" s="122">
        <f t="shared" si="0"/>
        <v>135</v>
      </c>
    </row>
    <row r="34" spans="2:15">
      <c r="B34" s="125" t="s">
        <v>578</v>
      </c>
      <c r="C34" s="123">
        <v>20</v>
      </c>
      <c r="D34" s="123">
        <v>21</v>
      </c>
      <c r="E34" s="123">
        <v>13</v>
      </c>
      <c r="F34" s="123">
        <v>15</v>
      </c>
      <c r="G34" s="123">
        <v>9</v>
      </c>
      <c r="H34" s="123">
        <v>11</v>
      </c>
      <c r="I34" s="123">
        <v>36</v>
      </c>
      <c r="J34" s="123">
        <v>24</v>
      </c>
      <c r="K34" s="123">
        <v>25</v>
      </c>
      <c r="L34" s="123">
        <v>22</v>
      </c>
      <c r="M34" s="123">
        <v>10</v>
      </c>
      <c r="N34" s="123">
        <v>27</v>
      </c>
      <c r="O34" s="122">
        <f t="shared" si="0"/>
        <v>233</v>
      </c>
    </row>
    <row r="35" spans="2:15">
      <c r="B35" s="125" t="s">
        <v>579</v>
      </c>
      <c r="C35" s="123">
        <v>1</v>
      </c>
      <c r="D35" s="123">
        <v>1</v>
      </c>
      <c r="E35" s="123">
        <v>0</v>
      </c>
      <c r="F35" s="123">
        <v>0</v>
      </c>
      <c r="G35" s="123">
        <v>0</v>
      </c>
      <c r="H35" s="123">
        <v>1</v>
      </c>
      <c r="I35" s="123">
        <v>0</v>
      </c>
      <c r="J35" s="123">
        <v>0</v>
      </c>
      <c r="K35" s="123">
        <v>0</v>
      </c>
      <c r="L35" s="123">
        <v>1</v>
      </c>
      <c r="M35" s="123">
        <v>3</v>
      </c>
      <c r="N35" s="123">
        <v>0</v>
      </c>
      <c r="O35" s="122">
        <f t="shared" si="0"/>
        <v>7</v>
      </c>
    </row>
    <row r="36" spans="2:15">
      <c r="B36" s="125" t="s">
        <v>588</v>
      </c>
      <c r="C36" s="123">
        <v>0</v>
      </c>
      <c r="D36" s="123">
        <v>0</v>
      </c>
      <c r="E36" s="123">
        <v>1</v>
      </c>
      <c r="F36" s="123">
        <v>0</v>
      </c>
      <c r="G36" s="123">
        <v>2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1</v>
      </c>
      <c r="O36" s="122">
        <f t="shared" si="0"/>
        <v>4</v>
      </c>
    </row>
    <row r="37" spans="2:15">
      <c r="B37" s="125" t="s">
        <v>587</v>
      </c>
      <c r="C37" s="123">
        <v>3</v>
      </c>
      <c r="D37" s="123">
        <v>1</v>
      </c>
      <c r="E37" s="123">
        <v>4</v>
      </c>
      <c r="F37" s="123">
        <v>4</v>
      </c>
      <c r="G37" s="123">
        <v>7</v>
      </c>
      <c r="H37" s="123">
        <v>6</v>
      </c>
      <c r="I37" s="123">
        <v>1</v>
      </c>
      <c r="J37" s="123">
        <v>3</v>
      </c>
      <c r="K37" s="123">
        <v>3</v>
      </c>
      <c r="L37" s="123">
        <v>3</v>
      </c>
      <c r="M37" s="123">
        <v>8</v>
      </c>
      <c r="N37" s="123">
        <v>3</v>
      </c>
      <c r="O37" s="122">
        <f t="shared" si="0"/>
        <v>46</v>
      </c>
    </row>
    <row r="38" spans="2:15">
      <c r="B38" s="125" t="s">
        <v>586</v>
      </c>
      <c r="C38" s="123">
        <v>0</v>
      </c>
      <c r="D38" s="123">
        <v>1</v>
      </c>
      <c r="E38" s="123">
        <v>0</v>
      </c>
      <c r="F38" s="123">
        <v>0</v>
      </c>
      <c r="G38" s="123">
        <v>0</v>
      </c>
      <c r="H38" s="123">
        <v>0</v>
      </c>
      <c r="I38" s="123">
        <v>1</v>
      </c>
      <c r="J38" s="123">
        <v>1</v>
      </c>
      <c r="K38" s="123">
        <v>2</v>
      </c>
      <c r="L38" s="123">
        <v>0</v>
      </c>
      <c r="M38" s="123">
        <v>0</v>
      </c>
      <c r="N38" s="123">
        <v>0</v>
      </c>
      <c r="O38" s="122">
        <f t="shared" si="0"/>
        <v>5</v>
      </c>
    </row>
    <row r="39" spans="2:15">
      <c r="B39" s="125" t="s">
        <v>585</v>
      </c>
      <c r="C39" s="123">
        <v>0</v>
      </c>
      <c r="D39" s="123">
        <v>0</v>
      </c>
      <c r="E39" s="123">
        <v>1</v>
      </c>
      <c r="F39" s="123">
        <v>3</v>
      </c>
      <c r="G39" s="123">
        <v>0</v>
      </c>
      <c r="H39" s="123">
        <v>3</v>
      </c>
      <c r="I39" s="123">
        <v>0</v>
      </c>
      <c r="J39" s="123">
        <v>1</v>
      </c>
      <c r="K39" s="123">
        <v>1</v>
      </c>
      <c r="L39" s="123">
        <v>2</v>
      </c>
      <c r="M39" s="123">
        <v>2</v>
      </c>
      <c r="N39" s="123">
        <v>1</v>
      </c>
      <c r="O39" s="122">
        <f t="shared" si="0"/>
        <v>14</v>
      </c>
    </row>
    <row r="40" spans="2:15">
      <c r="B40" s="125" t="s">
        <v>584</v>
      </c>
      <c r="C40" s="123">
        <v>8</v>
      </c>
      <c r="D40" s="123">
        <v>19</v>
      </c>
      <c r="E40" s="123">
        <v>12</v>
      </c>
      <c r="F40" s="123">
        <v>13</v>
      </c>
      <c r="G40" s="123">
        <v>10</v>
      </c>
      <c r="H40" s="123">
        <v>2</v>
      </c>
      <c r="I40" s="123">
        <v>6</v>
      </c>
      <c r="J40" s="123">
        <v>1</v>
      </c>
      <c r="K40" s="123">
        <v>7</v>
      </c>
      <c r="L40" s="123">
        <v>3</v>
      </c>
      <c r="M40" s="123">
        <v>6</v>
      </c>
      <c r="N40" s="123">
        <v>2</v>
      </c>
      <c r="O40" s="122">
        <f t="shared" si="0"/>
        <v>89</v>
      </c>
    </row>
    <row r="41" spans="2:15">
      <c r="B41" s="125" t="s">
        <v>583</v>
      </c>
      <c r="C41" s="123">
        <v>1</v>
      </c>
      <c r="D41" s="123">
        <v>0</v>
      </c>
      <c r="E41" s="123">
        <v>0</v>
      </c>
      <c r="F41" s="123">
        <v>0</v>
      </c>
      <c r="G41" s="123">
        <v>1</v>
      </c>
      <c r="H41" s="123">
        <v>2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2">
        <f t="shared" si="0"/>
        <v>4</v>
      </c>
    </row>
    <row r="42" spans="2:15">
      <c r="B42" s="125" t="s">
        <v>582</v>
      </c>
      <c r="C42" s="123">
        <v>2</v>
      </c>
      <c r="D42" s="123">
        <v>5</v>
      </c>
      <c r="E42" s="123">
        <v>1</v>
      </c>
      <c r="F42" s="123">
        <v>0</v>
      </c>
      <c r="G42" s="123">
        <v>0</v>
      </c>
      <c r="H42" s="123">
        <v>1</v>
      </c>
      <c r="I42" s="123">
        <v>1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2">
        <f t="shared" si="0"/>
        <v>10</v>
      </c>
    </row>
    <row r="43" spans="2:15">
      <c r="B43" s="125" t="s">
        <v>581</v>
      </c>
      <c r="C43" s="123">
        <v>0</v>
      </c>
      <c r="D43" s="123">
        <v>0</v>
      </c>
      <c r="E43" s="123">
        <v>1</v>
      </c>
      <c r="F43" s="123">
        <v>1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1</v>
      </c>
      <c r="N43" s="123">
        <v>1</v>
      </c>
      <c r="O43" s="122">
        <f t="shared" si="0"/>
        <v>4</v>
      </c>
    </row>
    <row r="44" spans="2:15">
      <c r="B44" s="125" t="s">
        <v>580</v>
      </c>
      <c r="C44" s="123">
        <v>2</v>
      </c>
      <c r="D44" s="123">
        <v>3</v>
      </c>
      <c r="E44" s="123">
        <v>1</v>
      </c>
      <c r="F44" s="123">
        <v>4</v>
      </c>
      <c r="G44" s="123">
        <v>4</v>
      </c>
      <c r="H44" s="123">
        <v>1</v>
      </c>
      <c r="I44" s="123">
        <v>0</v>
      </c>
      <c r="J44" s="123">
        <v>1</v>
      </c>
      <c r="K44" s="123">
        <v>1</v>
      </c>
      <c r="L44" s="123">
        <v>1</v>
      </c>
      <c r="M44" s="123">
        <v>0</v>
      </c>
      <c r="N44" s="123">
        <v>2</v>
      </c>
      <c r="O44" s="122">
        <f t="shared" si="0"/>
        <v>20</v>
      </c>
    </row>
    <row r="45" spans="2:15">
      <c r="B45" s="125" t="s">
        <v>572</v>
      </c>
      <c r="C45" s="123">
        <v>1</v>
      </c>
      <c r="D45" s="123">
        <v>3</v>
      </c>
      <c r="E45" s="123">
        <v>4</v>
      </c>
      <c r="F45" s="123">
        <v>3</v>
      </c>
      <c r="G45" s="123">
        <v>2</v>
      </c>
      <c r="H45" s="123">
        <v>2</v>
      </c>
      <c r="I45" s="123">
        <v>3</v>
      </c>
      <c r="J45" s="123">
        <v>4</v>
      </c>
      <c r="K45" s="123">
        <v>3</v>
      </c>
      <c r="L45" s="123">
        <v>7</v>
      </c>
      <c r="M45" s="123">
        <v>3</v>
      </c>
      <c r="N45" s="123">
        <v>2</v>
      </c>
      <c r="O45" s="122">
        <f t="shared" si="0"/>
        <v>37</v>
      </c>
    </row>
    <row r="46" spans="2:15">
      <c r="B46" s="125" t="s">
        <v>571</v>
      </c>
      <c r="C46" s="123">
        <v>8</v>
      </c>
      <c r="D46" s="123">
        <v>10</v>
      </c>
      <c r="E46" s="123">
        <v>12</v>
      </c>
      <c r="F46" s="123">
        <v>5</v>
      </c>
      <c r="G46" s="123">
        <v>2</v>
      </c>
      <c r="H46" s="123">
        <v>3</v>
      </c>
      <c r="I46" s="123">
        <v>5</v>
      </c>
      <c r="J46" s="123">
        <v>3</v>
      </c>
      <c r="K46" s="123">
        <v>8</v>
      </c>
      <c r="L46" s="123">
        <v>5</v>
      </c>
      <c r="M46" s="123">
        <v>17</v>
      </c>
      <c r="N46" s="123">
        <v>9</v>
      </c>
      <c r="O46" s="122">
        <f t="shared" si="0"/>
        <v>87</v>
      </c>
    </row>
    <row r="47" spans="2:15">
      <c r="B47" s="125" t="s">
        <v>570</v>
      </c>
      <c r="C47" s="123">
        <v>1</v>
      </c>
      <c r="D47" s="123">
        <v>4</v>
      </c>
      <c r="E47" s="123">
        <v>1</v>
      </c>
      <c r="F47" s="123">
        <v>2</v>
      </c>
      <c r="G47" s="123">
        <v>0</v>
      </c>
      <c r="H47" s="123">
        <v>1</v>
      </c>
      <c r="I47" s="123">
        <v>0</v>
      </c>
      <c r="J47" s="123">
        <v>2</v>
      </c>
      <c r="K47" s="123">
        <v>0</v>
      </c>
      <c r="L47" s="123">
        <v>2</v>
      </c>
      <c r="M47" s="123">
        <v>1</v>
      </c>
      <c r="N47" s="123">
        <v>0</v>
      </c>
      <c r="O47" s="122">
        <f t="shared" si="0"/>
        <v>14</v>
      </c>
    </row>
    <row r="48" spans="2:15">
      <c r="B48" s="125" t="s">
        <v>569</v>
      </c>
      <c r="C48" s="123">
        <v>4</v>
      </c>
      <c r="D48" s="123">
        <v>2</v>
      </c>
      <c r="E48" s="123">
        <v>0</v>
      </c>
      <c r="F48" s="123">
        <v>0</v>
      </c>
      <c r="G48" s="123">
        <v>1</v>
      </c>
      <c r="H48" s="123">
        <v>1</v>
      </c>
      <c r="I48" s="123">
        <v>0</v>
      </c>
      <c r="J48" s="123">
        <v>0</v>
      </c>
      <c r="K48" s="123">
        <v>1</v>
      </c>
      <c r="L48" s="123">
        <v>0</v>
      </c>
      <c r="M48" s="123">
        <v>0</v>
      </c>
      <c r="N48" s="123">
        <v>1</v>
      </c>
      <c r="O48" s="122">
        <f t="shared" si="0"/>
        <v>10</v>
      </c>
    </row>
    <row r="49" spans="2:15">
      <c r="B49" s="125" t="s">
        <v>568</v>
      </c>
      <c r="C49" s="123">
        <v>0</v>
      </c>
      <c r="D49" s="123">
        <v>0</v>
      </c>
      <c r="E49" s="123">
        <v>0</v>
      </c>
      <c r="F49" s="123">
        <v>0</v>
      </c>
      <c r="G49" s="123">
        <v>2</v>
      </c>
      <c r="H49" s="123">
        <v>2</v>
      </c>
      <c r="I49" s="123">
        <v>4</v>
      </c>
      <c r="J49" s="123">
        <v>1</v>
      </c>
      <c r="K49" s="123">
        <v>1</v>
      </c>
      <c r="L49" s="123">
        <v>0</v>
      </c>
      <c r="M49" s="123">
        <v>1</v>
      </c>
      <c r="N49" s="123">
        <v>0</v>
      </c>
      <c r="O49" s="122">
        <f t="shared" si="0"/>
        <v>11</v>
      </c>
    </row>
    <row r="50" spans="2:15">
      <c r="B50" s="125" t="s">
        <v>567</v>
      </c>
      <c r="C50" s="123">
        <v>0</v>
      </c>
      <c r="D50" s="123">
        <v>1</v>
      </c>
      <c r="E50" s="123">
        <v>1</v>
      </c>
      <c r="F50" s="123">
        <v>1</v>
      </c>
      <c r="G50" s="123">
        <v>0</v>
      </c>
      <c r="H50" s="123">
        <v>1</v>
      </c>
      <c r="I50" s="123">
        <v>0</v>
      </c>
      <c r="J50" s="123">
        <v>1</v>
      </c>
      <c r="K50" s="123">
        <v>0</v>
      </c>
      <c r="L50" s="123">
        <v>0</v>
      </c>
      <c r="M50" s="123">
        <v>0</v>
      </c>
      <c r="N50" s="123">
        <v>0</v>
      </c>
      <c r="O50" s="122">
        <f t="shared" si="0"/>
        <v>5</v>
      </c>
    </row>
    <row r="51" spans="2:15">
      <c r="B51" s="125" t="s">
        <v>566</v>
      </c>
      <c r="C51" s="123">
        <v>2</v>
      </c>
      <c r="D51" s="123">
        <v>0</v>
      </c>
      <c r="E51" s="123">
        <v>3</v>
      </c>
      <c r="F51" s="123">
        <v>0</v>
      </c>
      <c r="G51" s="123">
        <v>0</v>
      </c>
      <c r="H51" s="123">
        <v>4</v>
      </c>
      <c r="I51" s="123">
        <v>3</v>
      </c>
      <c r="J51" s="123">
        <v>0</v>
      </c>
      <c r="K51" s="123">
        <v>0</v>
      </c>
      <c r="L51" s="123">
        <v>0</v>
      </c>
      <c r="M51" s="123">
        <v>5</v>
      </c>
      <c r="N51" s="123">
        <v>1</v>
      </c>
      <c r="O51" s="122">
        <f t="shared" si="0"/>
        <v>18</v>
      </c>
    </row>
    <row r="52" spans="2:15">
      <c r="B52" s="125" t="s">
        <v>565</v>
      </c>
      <c r="C52" s="123">
        <v>0</v>
      </c>
      <c r="D52" s="123">
        <v>0</v>
      </c>
      <c r="E52" s="123">
        <v>0</v>
      </c>
      <c r="F52" s="123">
        <v>0</v>
      </c>
      <c r="G52" s="123">
        <v>1</v>
      </c>
      <c r="H52" s="123">
        <v>0</v>
      </c>
      <c r="I52" s="123">
        <v>1</v>
      </c>
      <c r="J52" s="123">
        <v>0</v>
      </c>
      <c r="K52" s="123">
        <v>1</v>
      </c>
      <c r="L52" s="123">
        <v>0</v>
      </c>
      <c r="M52" s="123">
        <v>1</v>
      </c>
      <c r="N52" s="123">
        <v>0</v>
      </c>
      <c r="O52" s="122">
        <f t="shared" si="0"/>
        <v>4</v>
      </c>
    </row>
    <row r="53" spans="2:15">
      <c r="B53" s="125" t="s">
        <v>564</v>
      </c>
      <c r="C53" s="123">
        <v>0</v>
      </c>
      <c r="D53" s="123">
        <v>1</v>
      </c>
      <c r="E53" s="123">
        <v>0</v>
      </c>
      <c r="F53" s="123">
        <v>0</v>
      </c>
      <c r="G53" s="123">
        <v>0</v>
      </c>
      <c r="H53" s="123">
        <v>2</v>
      </c>
      <c r="I53" s="123">
        <v>1</v>
      </c>
      <c r="J53" s="123">
        <v>0</v>
      </c>
      <c r="K53" s="123">
        <v>1</v>
      </c>
      <c r="L53" s="123">
        <v>0</v>
      </c>
      <c r="M53" s="123">
        <v>0</v>
      </c>
      <c r="N53" s="123">
        <v>0</v>
      </c>
      <c r="O53" s="122">
        <f t="shared" si="0"/>
        <v>5</v>
      </c>
    </row>
    <row r="54" spans="2:15">
      <c r="B54" s="125" t="s">
        <v>563</v>
      </c>
      <c r="C54" s="123">
        <v>0</v>
      </c>
      <c r="D54" s="123">
        <v>0</v>
      </c>
      <c r="E54" s="123">
        <v>0</v>
      </c>
      <c r="F54" s="123">
        <v>1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2">
        <f t="shared" si="0"/>
        <v>1</v>
      </c>
    </row>
    <row r="55" spans="2:15">
      <c r="B55" s="125" t="s">
        <v>562</v>
      </c>
      <c r="C55" s="123">
        <v>1</v>
      </c>
      <c r="D55" s="123">
        <v>0</v>
      </c>
      <c r="E55" s="123">
        <v>1</v>
      </c>
      <c r="F55" s="123">
        <v>0</v>
      </c>
      <c r="G55" s="123">
        <v>1</v>
      </c>
      <c r="H55" s="123">
        <v>1</v>
      </c>
      <c r="I55" s="123">
        <v>1</v>
      </c>
      <c r="J55" s="123">
        <v>0</v>
      </c>
      <c r="K55" s="123">
        <v>2</v>
      </c>
      <c r="L55" s="123">
        <v>4</v>
      </c>
      <c r="M55" s="123">
        <v>1</v>
      </c>
      <c r="N55" s="123">
        <v>1</v>
      </c>
      <c r="O55" s="122">
        <f t="shared" si="0"/>
        <v>13</v>
      </c>
    </row>
    <row r="56" spans="2:15">
      <c r="B56" s="125" t="s">
        <v>561</v>
      </c>
      <c r="C56" s="123">
        <v>0</v>
      </c>
      <c r="D56" s="123">
        <v>1</v>
      </c>
      <c r="E56" s="123">
        <v>1</v>
      </c>
      <c r="F56" s="123">
        <v>1</v>
      </c>
      <c r="G56" s="123">
        <v>1</v>
      </c>
      <c r="H56" s="123">
        <v>0</v>
      </c>
      <c r="I56" s="123">
        <v>2</v>
      </c>
      <c r="J56" s="123">
        <v>1</v>
      </c>
      <c r="K56" s="123">
        <v>0</v>
      </c>
      <c r="L56" s="123">
        <v>1</v>
      </c>
      <c r="M56" s="123">
        <v>0</v>
      </c>
      <c r="N56" s="123">
        <v>0</v>
      </c>
      <c r="O56" s="122">
        <f t="shared" si="0"/>
        <v>8</v>
      </c>
    </row>
    <row r="57" spans="2:15">
      <c r="B57" s="125" t="s">
        <v>560</v>
      </c>
      <c r="C57" s="123">
        <v>2</v>
      </c>
      <c r="D57" s="123">
        <v>0</v>
      </c>
      <c r="E57" s="123">
        <v>3</v>
      </c>
      <c r="F57" s="123">
        <v>2</v>
      </c>
      <c r="G57" s="123">
        <v>3</v>
      </c>
      <c r="H57" s="123">
        <v>2</v>
      </c>
      <c r="I57" s="123">
        <v>2</v>
      </c>
      <c r="J57" s="123">
        <v>1</v>
      </c>
      <c r="K57" s="123">
        <v>0</v>
      </c>
      <c r="L57" s="123">
        <v>0</v>
      </c>
      <c r="M57" s="123">
        <v>4</v>
      </c>
      <c r="N57" s="123">
        <v>1</v>
      </c>
      <c r="O57" s="122">
        <f t="shared" si="0"/>
        <v>20</v>
      </c>
    </row>
    <row r="58" spans="2:15">
      <c r="B58" s="128" t="s">
        <v>118</v>
      </c>
      <c r="C58" s="123">
        <v>0</v>
      </c>
      <c r="D58" s="123">
        <v>1</v>
      </c>
      <c r="E58" s="123">
        <v>1</v>
      </c>
      <c r="F58" s="123">
        <v>0</v>
      </c>
      <c r="G58" s="123">
        <v>0</v>
      </c>
      <c r="H58" s="123">
        <v>1</v>
      </c>
      <c r="I58" s="123">
        <v>1</v>
      </c>
      <c r="J58" s="123">
        <v>0</v>
      </c>
      <c r="K58" s="123">
        <v>2</v>
      </c>
      <c r="L58" s="123">
        <v>2</v>
      </c>
      <c r="M58" s="123">
        <v>1</v>
      </c>
      <c r="N58" s="123">
        <v>5</v>
      </c>
      <c r="O58" s="122">
        <f t="shared" si="0"/>
        <v>14</v>
      </c>
    </row>
    <row r="59" spans="2:15">
      <c r="B59" s="125" t="s">
        <v>559</v>
      </c>
      <c r="C59" s="123">
        <v>2</v>
      </c>
      <c r="D59" s="123">
        <v>3</v>
      </c>
      <c r="E59" s="123">
        <v>0</v>
      </c>
      <c r="F59" s="123">
        <v>2</v>
      </c>
      <c r="G59" s="123">
        <v>5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  <c r="O59" s="122">
        <f t="shared" si="0"/>
        <v>12</v>
      </c>
    </row>
    <row r="60" spans="2:15">
      <c r="B60" s="125" t="s">
        <v>558</v>
      </c>
      <c r="C60" s="123">
        <v>0</v>
      </c>
      <c r="D60" s="123">
        <v>1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3">
        <v>1</v>
      </c>
      <c r="O60" s="122">
        <f t="shared" si="0"/>
        <v>2</v>
      </c>
    </row>
    <row r="61" spans="2:15">
      <c r="B61" s="125" t="s">
        <v>557</v>
      </c>
      <c r="C61" s="123">
        <v>1</v>
      </c>
      <c r="D61" s="123">
        <v>0</v>
      </c>
      <c r="E61" s="123">
        <v>0</v>
      </c>
      <c r="F61" s="123">
        <v>0</v>
      </c>
      <c r="G61" s="123">
        <v>0</v>
      </c>
      <c r="H61" s="123">
        <v>0</v>
      </c>
      <c r="I61" s="123">
        <v>1</v>
      </c>
      <c r="J61" s="123">
        <v>0</v>
      </c>
      <c r="K61" s="123">
        <v>0</v>
      </c>
      <c r="L61" s="123">
        <v>0</v>
      </c>
      <c r="M61" s="123">
        <v>0</v>
      </c>
      <c r="N61" s="123">
        <v>0</v>
      </c>
      <c r="O61" s="122">
        <f t="shared" si="0"/>
        <v>2</v>
      </c>
    </row>
    <row r="62" spans="2:15">
      <c r="B62" s="125" t="s">
        <v>556</v>
      </c>
      <c r="C62" s="123">
        <v>1</v>
      </c>
      <c r="D62" s="123">
        <v>0</v>
      </c>
      <c r="E62" s="123">
        <v>0</v>
      </c>
      <c r="F62" s="123"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  <c r="O62" s="122">
        <f t="shared" si="0"/>
        <v>1</v>
      </c>
    </row>
    <row r="63" spans="2:15">
      <c r="B63" s="125" t="s">
        <v>554</v>
      </c>
      <c r="C63" s="123">
        <v>0</v>
      </c>
      <c r="D63" s="123">
        <v>1</v>
      </c>
      <c r="E63" s="123">
        <v>1</v>
      </c>
      <c r="F63" s="123">
        <v>0</v>
      </c>
      <c r="G63" s="123">
        <v>0</v>
      </c>
      <c r="H63" s="123">
        <v>0</v>
      </c>
      <c r="I63" s="123">
        <v>2</v>
      </c>
      <c r="J63" s="123">
        <v>0</v>
      </c>
      <c r="K63" s="123">
        <v>0</v>
      </c>
      <c r="L63" s="123">
        <v>0</v>
      </c>
      <c r="M63" s="123">
        <v>1</v>
      </c>
      <c r="N63" s="123">
        <v>1</v>
      </c>
      <c r="O63" s="122">
        <f t="shared" si="0"/>
        <v>6</v>
      </c>
    </row>
    <row r="64" spans="2:15">
      <c r="B64" s="125" t="s">
        <v>553</v>
      </c>
      <c r="C64" s="123">
        <v>0</v>
      </c>
      <c r="D64" s="123">
        <v>0</v>
      </c>
      <c r="E64" s="123">
        <v>1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3">
        <v>0</v>
      </c>
      <c r="O64" s="122">
        <f t="shared" si="0"/>
        <v>1</v>
      </c>
    </row>
    <row r="65" spans="2:15">
      <c r="B65" s="125" t="s">
        <v>552</v>
      </c>
      <c r="C65" s="123">
        <v>0</v>
      </c>
      <c r="D65" s="123">
        <v>0</v>
      </c>
      <c r="E65" s="123">
        <v>0</v>
      </c>
      <c r="F65" s="123">
        <v>0</v>
      </c>
      <c r="G65" s="123">
        <v>0</v>
      </c>
      <c r="H65" s="123">
        <v>0</v>
      </c>
      <c r="I65" s="123">
        <v>0</v>
      </c>
      <c r="J65" s="123">
        <v>1</v>
      </c>
      <c r="K65" s="123">
        <v>1</v>
      </c>
      <c r="L65" s="123">
        <v>1</v>
      </c>
      <c r="M65" s="123">
        <v>1</v>
      </c>
      <c r="N65" s="123">
        <v>0</v>
      </c>
      <c r="O65" s="122">
        <f t="shared" si="0"/>
        <v>4</v>
      </c>
    </row>
    <row r="66" spans="2:15">
      <c r="B66" s="125" t="s">
        <v>551</v>
      </c>
      <c r="C66" s="123">
        <v>0</v>
      </c>
      <c r="D66" s="123">
        <v>0</v>
      </c>
      <c r="E66" s="123">
        <v>0</v>
      </c>
      <c r="F66" s="123">
        <v>0</v>
      </c>
      <c r="G66" s="123">
        <v>0</v>
      </c>
      <c r="H66" s="123">
        <v>0</v>
      </c>
      <c r="I66" s="123">
        <v>0</v>
      </c>
      <c r="J66" s="123">
        <v>1</v>
      </c>
      <c r="K66" s="123">
        <v>1</v>
      </c>
      <c r="L66" s="123">
        <v>0</v>
      </c>
      <c r="M66" s="123">
        <v>1</v>
      </c>
      <c r="N66" s="123">
        <v>0</v>
      </c>
      <c r="O66" s="122">
        <f t="shared" si="0"/>
        <v>3</v>
      </c>
    </row>
    <row r="67" spans="2:15">
      <c r="B67" s="125" t="s">
        <v>550</v>
      </c>
      <c r="C67" s="123">
        <v>0</v>
      </c>
      <c r="D67" s="123">
        <v>0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1</v>
      </c>
      <c r="N67" s="123">
        <v>0</v>
      </c>
      <c r="O67" s="122">
        <f t="shared" si="0"/>
        <v>1</v>
      </c>
    </row>
    <row r="68" spans="2:15">
      <c r="B68" s="125" t="s">
        <v>549</v>
      </c>
      <c r="C68" s="123">
        <v>1904</v>
      </c>
      <c r="D68" s="123">
        <v>1741</v>
      </c>
      <c r="E68" s="123">
        <v>2070</v>
      </c>
      <c r="F68" s="123">
        <v>1784</v>
      </c>
      <c r="G68" s="123">
        <v>1790</v>
      </c>
      <c r="H68" s="123">
        <v>1528</v>
      </c>
      <c r="I68" s="123">
        <v>1488</v>
      </c>
      <c r="J68" s="123">
        <v>1597</v>
      </c>
      <c r="K68" s="123">
        <v>1605</v>
      </c>
      <c r="L68" s="123">
        <v>1584</v>
      </c>
      <c r="M68" s="123">
        <v>1558</v>
      </c>
      <c r="N68" s="123">
        <v>1478</v>
      </c>
      <c r="O68" s="122">
        <f t="shared" si="0"/>
        <v>20127</v>
      </c>
    </row>
    <row r="69" spans="2:15">
      <c r="B69" s="125" t="s">
        <v>548</v>
      </c>
      <c r="C69" s="123">
        <v>1026</v>
      </c>
      <c r="D69" s="123">
        <v>848</v>
      </c>
      <c r="E69" s="123">
        <v>1204</v>
      </c>
      <c r="F69" s="123">
        <v>777</v>
      </c>
      <c r="G69" s="123">
        <v>1215</v>
      </c>
      <c r="H69" s="123">
        <v>792</v>
      </c>
      <c r="I69" s="123">
        <v>957</v>
      </c>
      <c r="J69" s="123">
        <v>907</v>
      </c>
      <c r="K69" s="123">
        <v>769</v>
      </c>
      <c r="L69" s="123">
        <v>924</v>
      </c>
      <c r="M69" s="123">
        <v>968</v>
      </c>
      <c r="N69" s="123">
        <v>804</v>
      </c>
      <c r="O69" s="122">
        <f t="shared" ref="O69:O132" si="1">SUM(C69:N69)</f>
        <v>11191</v>
      </c>
    </row>
    <row r="70" spans="2:15">
      <c r="B70" s="125" t="s">
        <v>547</v>
      </c>
      <c r="C70" s="123">
        <v>102</v>
      </c>
      <c r="D70" s="123">
        <v>117</v>
      </c>
      <c r="E70" s="123">
        <v>134</v>
      </c>
      <c r="F70" s="123">
        <v>133</v>
      </c>
      <c r="G70" s="123">
        <v>149</v>
      </c>
      <c r="H70" s="123">
        <v>169</v>
      </c>
      <c r="I70" s="123">
        <v>193</v>
      </c>
      <c r="J70" s="123">
        <v>179</v>
      </c>
      <c r="K70" s="123">
        <v>201</v>
      </c>
      <c r="L70" s="123">
        <v>158</v>
      </c>
      <c r="M70" s="123">
        <v>168</v>
      </c>
      <c r="N70" s="123">
        <v>133</v>
      </c>
      <c r="O70" s="122">
        <f t="shared" si="1"/>
        <v>1836</v>
      </c>
    </row>
    <row r="71" spans="2:15">
      <c r="B71" s="125" t="s">
        <v>546</v>
      </c>
      <c r="C71" s="123">
        <v>275</v>
      </c>
      <c r="D71" s="123">
        <v>204</v>
      </c>
      <c r="E71" s="123">
        <v>247</v>
      </c>
      <c r="F71" s="123">
        <v>230</v>
      </c>
      <c r="G71" s="123">
        <v>272</v>
      </c>
      <c r="H71" s="123">
        <v>319</v>
      </c>
      <c r="I71" s="123">
        <v>390</v>
      </c>
      <c r="J71" s="123">
        <v>373</v>
      </c>
      <c r="K71" s="123">
        <v>281</v>
      </c>
      <c r="L71" s="123">
        <v>246</v>
      </c>
      <c r="M71" s="123">
        <v>264</v>
      </c>
      <c r="N71" s="123">
        <v>260</v>
      </c>
      <c r="O71" s="122">
        <f t="shared" si="1"/>
        <v>3361</v>
      </c>
    </row>
    <row r="72" spans="2:15">
      <c r="B72" s="125" t="s">
        <v>545</v>
      </c>
      <c r="C72" s="123">
        <v>1843</v>
      </c>
      <c r="D72" s="123">
        <v>1845</v>
      </c>
      <c r="E72" s="123">
        <v>1912</v>
      </c>
      <c r="F72" s="123">
        <v>1625</v>
      </c>
      <c r="G72" s="123">
        <v>1999</v>
      </c>
      <c r="H72" s="123">
        <v>1675</v>
      </c>
      <c r="I72" s="123">
        <v>1661</v>
      </c>
      <c r="J72" s="123">
        <v>1479</v>
      </c>
      <c r="K72" s="123">
        <v>1619</v>
      </c>
      <c r="L72" s="123">
        <v>1464</v>
      </c>
      <c r="M72" s="123">
        <v>1311</v>
      </c>
      <c r="N72" s="123">
        <v>1346</v>
      </c>
      <c r="O72" s="122">
        <f t="shared" si="1"/>
        <v>19779</v>
      </c>
    </row>
    <row r="73" spans="2:15">
      <c r="B73" s="125" t="s">
        <v>544</v>
      </c>
      <c r="C73" s="123">
        <v>52</v>
      </c>
      <c r="D73" s="123">
        <v>26</v>
      </c>
      <c r="E73" s="123">
        <v>19</v>
      </c>
      <c r="F73" s="123">
        <v>30</v>
      </c>
      <c r="G73" s="123">
        <v>24</v>
      </c>
      <c r="H73" s="123">
        <v>10</v>
      </c>
      <c r="I73" s="123">
        <v>16</v>
      </c>
      <c r="J73" s="123">
        <v>24</v>
      </c>
      <c r="K73" s="123">
        <v>18</v>
      </c>
      <c r="L73" s="123">
        <v>15</v>
      </c>
      <c r="M73" s="123">
        <v>14</v>
      </c>
      <c r="N73" s="123">
        <v>1</v>
      </c>
      <c r="O73" s="122">
        <f t="shared" si="1"/>
        <v>249</v>
      </c>
    </row>
    <row r="74" spans="2:15">
      <c r="B74" s="125" t="s">
        <v>543</v>
      </c>
      <c r="C74" s="123">
        <v>5</v>
      </c>
      <c r="D74" s="123">
        <v>5</v>
      </c>
      <c r="E74" s="123">
        <v>10</v>
      </c>
      <c r="F74" s="123">
        <v>5</v>
      </c>
      <c r="G74" s="123">
        <v>5</v>
      </c>
      <c r="H74" s="123">
        <v>7</v>
      </c>
      <c r="I74" s="123">
        <v>7</v>
      </c>
      <c r="J74" s="123">
        <v>6</v>
      </c>
      <c r="K74" s="123">
        <v>12</v>
      </c>
      <c r="L74" s="123">
        <v>3</v>
      </c>
      <c r="M74" s="123">
        <v>6</v>
      </c>
      <c r="N74" s="123">
        <v>1</v>
      </c>
      <c r="O74" s="122">
        <f t="shared" si="1"/>
        <v>72</v>
      </c>
    </row>
    <row r="75" spans="2:15">
      <c r="B75" s="125" t="s">
        <v>542</v>
      </c>
      <c r="C75" s="123">
        <v>24</v>
      </c>
      <c r="D75" s="123">
        <v>34</v>
      </c>
      <c r="E75" s="123">
        <v>41</v>
      </c>
      <c r="F75" s="123">
        <v>25</v>
      </c>
      <c r="G75" s="123">
        <v>23</v>
      </c>
      <c r="H75" s="123">
        <v>37</v>
      </c>
      <c r="I75" s="123">
        <v>22</v>
      </c>
      <c r="J75" s="123">
        <v>36</v>
      </c>
      <c r="K75" s="123">
        <v>43</v>
      </c>
      <c r="L75" s="123">
        <v>30</v>
      </c>
      <c r="M75" s="123">
        <v>25</v>
      </c>
      <c r="N75" s="123">
        <v>21</v>
      </c>
      <c r="O75" s="122">
        <f t="shared" si="1"/>
        <v>361</v>
      </c>
    </row>
    <row r="76" spans="2:15">
      <c r="B76" s="125" t="s">
        <v>541</v>
      </c>
      <c r="C76" s="123">
        <v>97</v>
      </c>
      <c r="D76" s="123">
        <v>100</v>
      </c>
      <c r="E76" s="123">
        <v>118</v>
      </c>
      <c r="F76" s="123">
        <v>104</v>
      </c>
      <c r="G76" s="123">
        <v>142</v>
      </c>
      <c r="H76" s="123">
        <v>101</v>
      </c>
      <c r="I76" s="123">
        <v>116</v>
      </c>
      <c r="J76" s="123">
        <v>125</v>
      </c>
      <c r="K76" s="123">
        <v>93</v>
      </c>
      <c r="L76" s="123">
        <v>126</v>
      </c>
      <c r="M76" s="123">
        <v>120</v>
      </c>
      <c r="N76" s="123">
        <v>123</v>
      </c>
      <c r="O76" s="122">
        <f t="shared" si="1"/>
        <v>1365</v>
      </c>
    </row>
    <row r="77" spans="2:15">
      <c r="B77" s="125" t="s">
        <v>540</v>
      </c>
      <c r="C77" s="123">
        <v>17</v>
      </c>
      <c r="D77" s="123">
        <v>17</v>
      </c>
      <c r="E77" s="123">
        <v>13</v>
      </c>
      <c r="F77" s="123">
        <v>21</v>
      </c>
      <c r="G77" s="123">
        <v>17</v>
      </c>
      <c r="H77" s="123">
        <v>31</v>
      </c>
      <c r="I77" s="123">
        <v>15</v>
      </c>
      <c r="J77" s="123">
        <v>17</v>
      </c>
      <c r="K77" s="123">
        <v>16</v>
      </c>
      <c r="L77" s="123">
        <v>16</v>
      </c>
      <c r="M77" s="123">
        <v>17</v>
      </c>
      <c r="N77" s="123">
        <v>21</v>
      </c>
      <c r="O77" s="122">
        <f t="shared" si="1"/>
        <v>218</v>
      </c>
    </row>
    <row r="78" spans="2:15">
      <c r="B78" s="125" t="s">
        <v>539</v>
      </c>
      <c r="C78" s="123">
        <v>1099</v>
      </c>
      <c r="D78" s="123">
        <v>1154</v>
      </c>
      <c r="E78" s="123">
        <v>1392</v>
      </c>
      <c r="F78" s="123">
        <v>1228</v>
      </c>
      <c r="G78" s="123">
        <v>1123</v>
      </c>
      <c r="H78" s="123">
        <v>1357</v>
      </c>
      <c r="I78" s="123">
        <v>1151</v>
      </c>
      <c r="J78" s="123">
        <v>1101</v>
      </c>
      <c r="K78" s="123">
        <v>1054</v>
      </c>
      <c r="L78" s="123">
        <v>1212</v>
      </c>
      <c r="M78" s="123">
        <v>1205</v>
      </c>
      <c r="N78" s="123">
        <v>947</v>
      </c>
      <c r="O78" s="122">
        <f t="shared" si="1"/>
        <v>14023</v>
      </c>
    </row>
    <row r="79" spans="2:15">
      <c r="B79" s="125" t="s">
        <v>538</v>
      </c>
      <c r="C79" s="123">
        <v>34</v>
      </c>
      <c r="D79" s="123">
        <v>19</v>
      </c>
      <c r="E79" s="123">
        <v>41</v>
      </c>
      <c r="F79" s="123">
        <v>48</v>
      </c>
      <c r="G79" s="123">
        <v>49</v>
      </c>
      <c r="H79" s="123">
        <v>46</v>
      </c>
      <c r="I79" s="123">
        <v>56</v>
      </c>
      <c r="J79" s="123">
        <v>79</v>
      </c>
      <c r="K79" s="123">
        <v>70</v>
      </c>
      <c r="L79" s="123">
        <v>66</v>
      </c>
      <c r="M79" s="123">
        <v>59</v>
      </c>
      <c r="N79" s="123">
        <v>30</v>
      </c>
      <c r="O79" s="122">
        <f t="shared" si="1"/>
        <v>597</v>
      </c>
    </row>
    <row r="80" spans="2:15">
      <c r="B80" s="125" t="s">
        <v>537</v>
      </c>
      <c r="C80" s="123">
        <v>36</v>
      </c>
      <c r="D80" s="123">
        <v>46</v>
      </c>
      <c r="E80" s="123">
        <v>58</v>
      </c>
      <c r="F80" s="123">
        <v>39</v>
      </c>
      <c r="G80" s="123">
        <v>53</v>
      </c>
      <c r="H80" s="123">
        <v>32</v>
      </c>
      <c r="I80" s="123">
        <v>39</v>
      </c>
      <c r="J80" s="123">
        <v>43</v>
      </c>
      <c r="K80" s="123">
        <v>40</v>
      </c>
      <c r="L80" s="123">
        <v>47</v>
      </c>
      <c r="M80" s="123">
        <v>23</v>
      </c>
      <c r="N80" s="123">
        <v>38</v>
      </c>
      <c r="O80" s="122">
        <f t="shared" si="1"/>
        <v>494</v>
      </c>
    </row>
    <row r="81" spans="2:15">
      <c r="B81" s="125" t="s">
        <v>536</v>
      </c>
      <c r="C81" s="123">
        <v>6</v>
      </c>
      <c r="D81" s="123">
        <v>3</v>
      </c>
      <c r="E81" s="123">
        <v>3</v>
      </c>
      <c r="F81" s="123">
        <v>6</v>
      </c>
      <c r="G81" s="123">
        <v>5</v>
      </c>
      <c r="H81" s="123">
        <v>5</v>
      </c>
      <c r="I81" s="123">
        <v>4</v>
      </c>
      <c r="J81" s="123">
        <v>7</v>
      </c>
      <c r="K81" s="123">
        <v>1</v>
      </c>
      <c r="L81" s="123">
        <v>6</v>
      </c>
      <c r="M81" s="123">
        <v>3</v>
      </c>
      <c r="N81" s="123">
        <v>2</v>
      </c>
      <c r="O81" s="122">
        <f t="shared" si="1"/>
        <v>51</v>
      </c>
    </row>
    <row r="82" spans="2:15">
      <c r="B82" s="125" t="s">
        <v>535</v>
      </c>
      <c r="C82" s="123">
        <v>28</v>
      </c>
      <c r="D82" s="123">
        <v>17</v>
      </c>
      <c r="E82" s="123">
        <v>23</v>
      </c>
      <c r="F82" s="123">
        <v>17</v>
      </c>
      <c r="G82" s="123">
        <v>21</v>
      </c>
      <c r="H82" s="123">
        <v>12</v>
      </c>
      <c r="I82" s="123">
        <v>16</v>
      </c>
      <c r="J82" s="123">
        <v>15</v>
      </c>
      <c r="K82" s="123">
        <v>24</v>
      </c>
      <c r="L82" s="123">
        <v>23</v>
      </c>
      <c r="M82" s="123">
        <v>25</v>
      </c>
      <c r="N82" s="123">
        <v>14</v>
      </c>
      <c r="O82" s="122">
        <f t="shared" si="1"/>
        <v>235</v>
      </c>
    </row>
    <row r="83" spans="2:15">
      <c r="B83" s="125" t="s">
        <v>534</v>
      </c>
      <c r="C83" s="123">
        <v>5</v>
      </c>
      <c r="D83" s="123">
        <v>11</v>
      </c>
      <c r="E83" s="123">
        <v>8</v>
      </c>
      <c r="F83" s="123">
        <v>8</v>
      </c>
      <c r="G83" s="123">
        <v>6</v>
      </c>
      <c r="H83" s="123">
        <v>6</v>
      </c>
      <c r="I83" s="123">
        <v>10</v>
      </c>
      <c r="J83" s="123">
        <v>5</v>
      </c>
      <c r="K83" s="123">
        <v>8</v>
      </c>
      <c r="L83" s="123">
        <v>4</v>
      </c>
      <c r="M83" s="123">
        <v>5</v>
      </c>
      <c r="N83" s="123">
        <v>8</v>
      </c>
      <c r="O83" s="122">
        <f t="shared" si="1"/>
        <v>84</v>
      </c>
    </row>
    <row r="84" spans="2:15">
      <c r="B84" s="125" t="s">
        <v>533</v>
      </c>
      <c r="C84" s="123">
        <v>59</v>
      </c>
      <c r="D84" s="123">
        <v>54</v>
      </c>
      <c r="E84" s="123">
        <v>84</v>
      </c>
      <c r="F84" s="123">
        <v>76</v>
      </c>
      <c r="G84" s="123">
        <v>119</v>
      </c>
      <c r="H84" s="123">
        <v>83</v>
      </c>
      <c r="I84" s="123">
        <v>89</v>
      </c>
      <c r="J84" s="123">
        <v>81</v>
      </c>
      <c r="K84" s="123">
        <v>102</v>
      </c>
      <c r="L84" s="123">
        <v>85</v>
      </c>
      <c r="M84" s="123">
        <v>80</v>
      </c>
      <c r="N84" s="123">
        <v>64</v>
      </c>
      <c r="O84" s="122">
        <f t="shared" si="1"/>
        <v>976</v>
      </c>
    </row>
    <row r="85" spans="2:15">
      <c r="B85" s="125" t="s">
        <v>532</v>
      </c>
      <c r="C85" s="123">
        <v>2</v>
      </c>
      <c r="D85" s="123">
        <v>6</v>
      </c>
      <c r="E85" s="123">
        <v>2</v>
      </c>
      <c r="F85" s="123">
        <v>0</v>
      </c>
      <c r="G85" s="123">
        <v>4</v>
      </c>
      <c r="H85" s="123">
        <v>4</v>
      </c>
      <c r="I85" s="123">
        <v>4</v>
      </c>
      <c r="J85" s="123">
        <v>8</v>
      </c>
      <c r="K85" s="123">
        <v>8</v>
      </c>
      <c r="L85" s="123">
        <v>8</v>
      </c>
      <c r="M85" s="123">
        <v>5</v>
      </c>
      <c r="N85" s="123">
        <v>8</v>
      </c>
      <c r="O85" s="122">
        <f t="shared" si="1"/>
        <v>59</v>
      </c>
    </row>
    <row r="86" spans="2:15">
      <c r="B86" s="125" t="s">
        <v>531</v>
      </c>
      <c r="C86" s="123">
        <v>65</v>
      </c>
      <c r="D86" s="123">
        <v>51</v>
      </c>
      <c r="E86" s="123">
        <v>99</v>
      </c>
      <c r="F86" s="123">
        <v>73</v>
      </c>
      <c r="G86" s="123">
        <v>104</v>
      </c>
      <c r="H86" s="123">
        <v>95</v>
      </c>
      <c r="I86" s="123">
        <v>74</v>
      </c>
      <c r="J86" s="123">
        <v>152</v>
      </c>
      <c r="K86" s="123">
        <v>89</v>
      </c>
      <c r="L86" s="123">
        <v>99</v>
      </c>
      <c r="M86" s="123">
        <v>68</v>
      </c>
      <c r="N86" s="123">
        <v>99</v>
      </c>
      <c r="O86" s="122">
        <f t="shared" si="1"/>
        <v>1068</v>
      </c>
    </row>
    <row r="87" spans="2:15">
      <c r="B87" s="125" t="s">
        <v>530</v>
      </c>
      <c r="C87" s="123">
        <v>169</v>
      </c>
      <c r="D87" s="123">
        <v>122</v>
      </c>
      <c r="E87" s="123">
        <v>227</v>
      </c>
      <c r="F87" s="123">
        <v>295</v>
      </c>
      <c r="G87" s="123">
        <v>303</v>
      </c>
      <c r="H87" s="123">
        <v>187</v>
      </c>
      <c r="I87" s="123">
        <v>221</v>
      </c>
      <c r="J87" s="123">
        <v>342</v>
      </c>
      <c r="K87" s="123">
        <v>387</v>
      </c>
      <c r="L87" s="123">
        <v>276</v>
      </c>
      <c r="M87" s="123">
        <v>195</v>
      </c>
      <c r="N87" s="123">
        <v>154</v>
      </c>
      <c r="O87" s="122">
        <f t="shared" si="1"/>
        <v>2878</v>
      </c>
    </row>
    <row r="88" spans="2:15">
      <c r="B88" s="125" t="s">
        <v>529</v>
      </c>
      <c r="C88" s="123">
        <v>14</v>
      </c>
      <c r="D88" s="123">
        <v>11</v>
      </c>
      <c r="E88" s="123">
        <v>19</v>
      </c>
      <c r="F88" s="123">
        <v>7</v>
      </c>
      <c r="G88" s="123">
        <v>8</v>
      </c>
      <c r="H88" s="123">
        <v>7</v>
      </c>
      <c r="I88" s="123">
        <v>9</v>
      </c>
      <c r="J88" s="123">
        <v>3</v>
      </c>
      <c r="K88" s="123">
        <v>2</v>
      </c>
      <c r="L88" s="123">
        <v>12</v>
      </c>
      <c r="M88" s="123">
        <v>11</v>
      </c>
      <c r="N88" s="123">
        <v>5</v>
      </c>
      <c r="O88" s="122">
        <f t="shared" si="1"/>
        <v>108</v>
      </c>
    </row>
    <row r="89" spans="2:15">
      <c r="B89" s="125" t="s">
        <v>528</v>
      </c>
      <c r="C89" s="123">
        <v>59</v>
      </c>
      <c r="D89" s="123">
        <v>62</v>
      </c>
      <c r="E89" s="123">
        <v>65</v>
      </c>
      <c r="F89" s="123">
        <v>55</v>
      </c>
      <c r="G89" s="123">
        <v>41</v>
      </c>
      <c r="H89" s="123">
        <v>47</v>
      </c>
      <c r="I89" s="123">
        <v>47</v>
      </c>
      <c r="J89" s="123">
        <v>68</v>
      </c>
      <c r="K89" s="123">
        <v>52</v>
      </c>
      <c r="L89" s="123">
        <v>46</v>
      </c>
      <c r="M89" s="123">
        <v>47</v>
      </c>
      <c r="N89" s="123">
        <v>62</v>
      </c>
      <c r="O89" s="122">
        <f t="shared" si="1"/>
        <v>651</v>
      </c>
    </row>
    <row r="90" spans="2:15">
      <c r="B90" s="125" t="s">
        <v>527</v>
      </c>
      <c r="C90" s="123">
        <v>20</v>
      </c>
      <c r="D90" s="123">
        <v>9</v>
      </c>
      <c r="E90" s="123">
        <v>20</v>
      </c>
      <c r="F90" s="123">
        <v>26</v>
      </c>
      <c r="G90" s="123">
        <v>17</v>
      </c>
      <c r="H90" s="123">
        <v>24</v>
      </c>
      <c r="I90" s="123">
        <v>22</v>
      </c>
      <c r="J90" s="123">
        <v>29</v>
      </c>
      <c r="K90" s="123">
        <v>14</v>
      </c>
      <c r="L90" s="123">
        <v>14</v>
      </c>
      <c r="M90" s="123">
        <v>12</v>
      </c>
      <c r="N90" s="123">
        <v>16</v>
      </c>
      <c r="O90" s="122">
        <f t="shared" si="1"/>
        <v>223</v>
      </c>
    </row>
    <row r="91" spans="2:15">
      <c r="B91" s="125" t="s">
        <v>526</v>
      </c>
      <c r="C91" s="123">
        <v>18</v>
      </c>
      <c r="D91" s="123">
        <v>16</v>
      </c>
      <c r="E91" s="123">
        <v>21</v>
      </c>
      <c r="F91" s="123">
        <v>9</v>
      </c>
      <c r="G91" s="123">
        <v>18</v>
      </c>
      <c r="H91" s="123">
        <v>13</v>
      </c>
      <c r="I91" s="123">
        <v>11</v>
      </c>
      <c r="J91" s="123">
        <v>15</v>
      </c>
      <c r="K91" s="123">
        <v>8</v>
      </c>
      <c r="L91" s="123">
        <v>12</v>
      </c>
      <c r="M91" s="123">
        <v>9</v>
      </c>
      <c r="N91" s="123">
        <v>9</v>
      </c>
      <c r="O91" s="122">
        <f t="shared" si="1"/>
        <v>159</v>
      </c>
    </row>
    <row r="92" spans="2:15">
      <c r="B92" s="125" t="s">
        <v>525</v>
      </c>
      <c r="C92" s="123">
        <v>18</v>
      </c>
      <c r="D92" s="123">
        <v>24</v>
      </c>
      <c r="E92" s="123">
        <v>11</v>
      </c>
      <c r="F92" s="123">
        <v>10</v>
      </c>
      <c r="G92" s="123">
        <v>12</v>
      </c>
      <c r="H92" s="123">
        <v>16</v>
      </c>
      <c r="I92" s="123">
        <v>20</v>
      </c>
      <c r="J92" s="123">
        <v>23</v>
      </c>
      <c r="K92" s="123">
        <v>16</v>
      </c>
      <c r="L92" s="123">
        <v>18</v>
      </c>
      <c r="M92" s="123">
        <v>18</v>
      </c>
      <c r="N92" s="123">
        <v>13</v>
      </c>
      <c r="O92" s="122">
        <f t="shared" si="1"/>
        <v>199</v>
      </c>
    </row>
    <row r="93" spans="2:15">
      <c r="B93" s="125" t="s">
        <v>524</v>
      </c>
      <c r="C93" s="123">
        <v>3</v>
      </c>
      <c r="D93" s="123">
        <v>5</v>
      </c>
      <c r="E93" s="123">
        <v>2</v>
      </c>
      <c r="F93" s="123">
        <v>0</v>
      </c>
      <c r="G93" s="123">
        <v>6</v>
      </c>
      <c r="H93" s="123">
        <v>1</v>
      </c>
      <c r="I93" s="123">
        <v>5</v>
      </c>
      <c r="J93" s="123">
        <v>4</v>
      </c>
      <c r="K93" s="123">
        <v>4</v>
      </c>
      <c r="L93" s="123">
        <v>7</v>
      </c>
      <c r="M93" s="123">
        <v>3</v>
      </c>
      <c r="N93" s="123">
        <v>6</v>
      </c>
      <c r="O93" s="122">
        <f t="shared" si="1"/>
        <v>46</v>
      </c>
    </row>
    <row r="94" spans="2:15">
      <c r="B94" s="125" t="s">
        <v>523</v>
      </c>
      <c r="C94" s="123">
        <v>5</v>
      </c>
      <c r="D94" s="123">
        <v>11</v>
      </c>
      <c r="E94" s="123">
        <v>10</v>
      </c>
      <c r="F94" s="123">
        <v>10</v>
      </c>
      <c r="G94" s="123">
        <v>7</v>
      </c>
      <c r="H94" s="123">
        <v>8</v>
      </c>
      <c r="I94" s="123">
        <v>5</v>
      </c>
      <c r="J94" s="123">
        <v>2</v>
      </c>
      <c r="K94" s="123">
        <v>2</v>
      </c>
      <c r="L94" s="123">
        <v>12</v>
      </c>
      <c r="M94" s="123">
        <v>11</v>
      </c>
      <c r="N94" s="123">
        <v>11</v>
      </c>
      <c r="O94" s="122">
        <f t="shared" si="1"/>
        <v>94</v>
      </c>
    </row>
    <row r="95" spans="2:15">
      <c r="B95" s="125" t="s">
        <v>522</v>
      </c>
      <c r="C95" s="123">
        <v>1</v>
      </c>
      <c r="D95" s="123">
        <v>1</v>
      </c>
      <c r="E95" s="123">
        <v>2</v>
      </c>
      <c r="F95" s="123">
        <v>0</v>
      </c>
      <c r="G95" s="123">
        <v>3</v>
      </c>
      <c r="H95" s="123">
        <v>3</v>
      </c>
      <c r="I95" s="123">
        <v>1</v>
      </c>
      <c r="J95" s="123">
        <v>1</v>
      </c>
      <c r="K95" s="123">
        <v>0</v>
      </c>
      <c r="L95" s="123">
        <v>0</v>
      </c>
      <c r="M95" s="123">
        <v>2</v>
      </c>
      <c r="N95" s="123">
        <v>1</v>
      </c>
      <c r="O95" s="122">
        <f t="shared" si="1"/>
        <v>15</v>
      </c>
    </row>
    <row r="96" spans="2:15">
      <c r="B96" s="125" t="s">
        <v>521</v>
      </c>
      <c r="C96" s="123">
        <v>9</v>
      </c>
      <c r="D96" s="123">
        <v>2</v>
      </c>
      <c r="E96" s="123">
        <v>1</v>
      </c>
      <c r="F96" s="123">
        <v>1</v>
      </c>
      <c r="G96" s="123">
        <v>1</v>
      </c>
      <c r="H96" s="123">
        <v>0</v>
      </c>
      <c r="I96" s="123">
        <v>0</v>
      </c>
      <c r="J96" s="123">
        <v>2</v>
      </c>
      <c r="K96" s="123">
        <v>1</v>
      </c>
      <c r="L96" s="123">
        <v>0</v>
      </c>
      <c r="M96" s="123">
        <v>3</v>
      </c>
      <c r="N96" s="123">
        <v>0</v>
      </c>
      <c r="O96" s="122">
        <f t="shared" si="1"/>
        <v>20</v>
      </c>
    </row>
    <row r="97" spans="2:15">
      <c r="B97" s="125" t="s">
        <v>520</v>
      </c>
      <c r="C97" s="123">
        <v>2</v>
      </c>
      <c r="D97" s="123">
        <v>5</v>
      </c>
      <c r="E97" s="123">
        <v>8</v>
      </c>
      <c r="F97" s="123">
        <v>5</v>
      </c>
      <c r="G97" s="123">
        <v>8</v>
      </c>
      <c r="H97" s="123">
        <v>4</v>
      </c>
      <c r="I97" s="123">
        <v>6</v>
      </c>
      <c r="J97" s="123">
        <v>4</v>
      </c>
      <c r="K97" s="123">
        <v>4</v>
      </c>
      <c r="L97" s="123">
        <v>3</v>
      </c>
      <c r="M97" s="123">
        <v>1</v>
      </c>
      <c r="N97" s="123">
        <v>9</v>
      </c>
      <c r="O97" s="122">
        <f t="shared" si="1"/>
        <v>59</v>
      </c>
    </row>
    <row r="98" spans="2:15">
      <c r="B98" s="125" t="s">
        <v>519</v>
      </c>
      <c r="C98" s="123">
        <v>1</v>
      </c>
      <c r="D98" s="123">
        <v>0</v>
      </c>
      <c r="E98" s="123">
        <v>2</v>
      </c>
      <c r="F98" s="123">
        <v>2</v>
      </c>
      <c r="G98" s="123">
        <v>3</v>
      </c>
      <c r="H98" s="123">
        <v>3</v>
      </c>
      <c r="I98" s="123">
        <v>3</v>
      </c>
      <c r="J98" s="123">
        <v>1</v>
      </c>
      <c r="K98" s="123">
        <v>3</v>
      </c>
      <c r="L98" s="123">
        <v>4</v>
      </c>
      <c r="M98" s="123">
        <v>5</v>
      </c>
      <c r="N98" s="123">
        <v>3</v>
      </c>
      <c r="O98" s="122">
        <f t="shared" si="1"/>
        <v>30</v>
      </c>
    </row>
    <row r="99" spans="2:15">
      <c r="B99" s="125" t="s">
        <v>518</v>
      </c>
      <c r="C99" s="123">
        <v>6</v>
      </c>
      <c r="D99" s="123">
        <v>4</v>
      </c>
      <c r="E99" s="123">
        <v>7</v>
      </c>
      <c r="F99" s="123">
        <v>13</v>
      </c>
      <c r="G99" s="123">
        <v>57</v>
      </c>
      <c r="H99" s="123">
        <v>17</v>
      </c>
      <c r="I99" s="123">
        <v>11</v>
      </c>
      <c r="J99" s="123">
        <v>6</v>
      </c>
      <c r="K99" s="123">
        <v>7</v>
      </c>
      <c r="L99" s="123">
        <v>6</v>
      </c>
      <c r="M99" s="123">
        <v>3</v>
      </c>
      <c r="N99" s="123">
        <v>6</v>
      </c>
      <c r="O99" s="122">
        <f t="shared" si="1"/>
        <v>143</v>
      </c>
    </row>
    <row r="100" spans="2:15">
      <c r="B100" s="125" t="s">
        <v>517</v>
      </c>
      <c r="C100" s="123">
        <v>3</v>
      </c>
      <c r="D100" s="123">
        <v>0</v>
      </c>
      <c r="E100" s="123">
        <v>1</v>
      </c>
      <c r="F100" s="123">
        <v>10</v>
      </c>
      <c r="G100" s="123">
        <v>6</v>
      </c>
      <c r="H100" s="123">
        <v>4</v>
      </c>
      <c r="I100" s="123">
        <v>2</v>
      </c>
      <c r="J100" s="123">
        <v>1</v>
      </c>
      <c r="K100" s="123">
        <v>1</v>
      </c>
      <c r="L100" s="123">
        <v>1</v>
      </c>
      <c r="M100" s="123">
        <v>3</v>
      </c>
      <c r="N100" s="123">
        <v>3</v>
      </c>
      <c r="O100" s="122">
        <f t="shared" si="1"/>
        <v>35</v>
      </c>
    </row>
    <row r="101" spans="2:15">
      <c r="B101" s="125" t="s">
        <v>516</v>
      </c>
      <c r="C101" s="123">
        <v>1</v>
      </c>
      <c r="D101" s="123">
        <v>2</v>
      </c>
      <c r="E101" s="123">
        <v>0</v>
      </c>
      <c r="F101" s="123">
        <v>0</v>
      </c>
      <c r="G101" s="123">
        <v>0</v>
      </c>
      <c r="H101" s="123">
        <v>1</v>
      </c>
      <c r="I101" s="123">
        <v>7</v>
      </c>
      <c r="J101" s="123">
        <v>0</v>
      </c>
      <c r="K101" s="123">
        <v>1</v>
      </c>
      <c r="L101" s="123">
        <v>3</v>
      </c>
      <c r="M101" s="123">
        <v>4</v>
      </c>
      <c r="N101" s="123">
        <v>1</v>
      </c>
      <c r="O101" s="122">
        <f t="shared" si="1"/>
        <v>20</v>
      </c>
    </row>
    <row r="102" spans="2:15">
      <c r="B102" s="125" t="s">
        <v>515</v>
      </c>
      <c r="C102" s="123">
        <v>2</v>
      </c>
      <c r="D102" s="123">
        <v>0</v>
      </c>
      <c r="E102" s="123">
        <v>0</v>
      </c>
      <c r="F102" s="123">
        <v>1</v>
      </c>
      <c r="G102" s="123">
        <v>0</v>
      </c>
      <c r="H102" s="123">
        <v>3</v>
      </c>
      <c r="I102" s="123">
        <v>1</v>
      </c>
      <c r="J102" s="123">
        <v>2</v>
      </c>
      <c r="K102" s="123">
        <v>0</v>
      </c>
      <c r="L102" s="123">
        <v>0</v>
      </c>
      <c r="M102" s="123">
        <v>1</v>
      </c>
      <c r="N102" s="123">
        <v>0</v>
      </c>
      <c r="O102" s="122">
        <f t="shared" si="1"/>
        <v>10</v>
      </c>
    </row>
    <row r="103" spans="2:15">
      <c r="B103" s="125" t="s">
        <v>514</v>
      </c>
      <c r="C103" s="123">
        <v>0</v>
      </c>
      <c r="D103" s="123">
        <v>0</v>
      </c>
      <c r="E103" s="123">
        <v>0</v>
      </c>
      <c r="F103" s="123">
        <v>1</v>
      </c>
      <c r="G103" s="123">
        <v>5</v>
      </c>
      <c r="H103" s="123">
        <v>13</v>
      </c>
      <c r="I103" s="123">
        <v>0</v>
      </c>
      <c r="J103" s="123">
        <v>0</v>
      </c>
      <c r="K103" s="123">
        <v>1</v>
      </c>
      <c r="L103" s="123">
        <v>0</v>
      </c>
      <c r="M103" s="123">
        <v>0</v>
      </c>
      <c r="N103" s="123">
        <v>0</v>
      </c>
      <c r="O103" s="122">
        <f t="shared" si="1"/>
        <v>20</v>
      </c>
    </row>
    <row r="104" spans="2:15">
      <c r="B104" s="125" t="s">
        <v>513</v>
      </c>
      <c r="C104" s="123">
        <v>0</v>
      </c>
      <c r="D104" s="123">
        <v>0</v>
      </c>
      <c r="E104" s="123">
        <v>1</v>
      </c>
      <c r="F104" s="123">
        <v>0</v>
      </c>
      <c r="G104" s="123">
        <v>0</v>
      </c>
      <c r="H104" s="123">
        <v>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3">
        <v>0</v>
      </c>
      <c r="O104" s="122">
        <f t="shared" si="1"/>
        <v>1</v>
      </c>
    </row>
    <row r="105" spans="2:15">
      <c r="B105" s="125" t="s">
        <v>512</v>
      </c>
      <c r="C105" s="123">
        <v>0</v>
      </c>
      <c r="D105" s="123">
        <v>1</v>
      </c>
      <c r="E105" s="123">
        <v>0</v>
      </c>
      <c r="F105" s="123">
        <v>3</v>
      </c>
      <c r="G105" s="123">
        <v>0</v>
      </c>
      <c r="H105" s="123">
        <v>0</v>
      </c>
      <c r="I105" s="123">
        <v>2</v>
      </c>
      <c r="J105" s="123">
        <v>3</v>
      </c>
      <c r="K105" s="123">
        <v>1</v>
      </c>
      <c r="L105" s="123">
        <v>2</v>
      </c>
      <c r="M105" s="123">
        <v>1</v>
      </c>
      <c r="N105" s="123">
        <v>1</v>
      </c>
      <c r="O105" s="122">
        <f t="shared" si="1"/>
        <v>14</v>
      </c>
    </row>
    <row r="106" spans="2:15">
      <c r="B106" s="125" t="s">
        <v>511</v>
      </c>
      <c r="C106" s="123">
        <v>1</v>
      </c>
      <c r="D106" s="123">
        <v>0</v>
      </c>
      <c r="E106" s="123">
        <v>1</v>
      </c>
      <c r="F106" s="123">
        <v>0</v>
      </c>
      <c r="G106" s="123">
        <v>1</v>
      </c>
      <c r="H106" s="123">
        <v>0</v>
      </c>
      <c r="I106" s="123">
        <v>0</v>
      </c>
      <c r="J106" s="123">
        <v>1</v>
      </c>
      <c r="K106" s="123">
        <v>1</v>
      </c>
      <c r="L106" s="123">
        <v>0</v>
      </c>
      <c r="M106" s="123">
        <v>0</v>
      </c>
      <c r="N106" s="123">
        <v>0</v>
      </c>
      <c r="O106" s="122">
        <f t="shared" si="1"/>
        <v>5</v>
      </c>
    </row>
    <row r="107" spans="2:15">
      <c r="B107" s="125" t="s">
        <v>510</v>
      </c>
      <c r="C107" s="123">
        <v>0</v>
      </c>
      <c r="D107" s="123">
        <v>1</v>
      </c>
      <c r="E107" s="123">
        <v>2</v>
      </c>
      <c r="F107" s="123">
        <v>0</v>
      </c>
      <c r="G107" s="123">
        <v>0</v>
      </c>
      <c r="H107" s="123">
        <v>1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0</v>
      </c>
      <c r="O107" s="122">
        <f t="shared" si="1"/>
        <v>4</v>
      </c>
    </row>
    <row r="108" spans="2:15">
      <c r="B108" s="125" t="s">
        <v>509</v>
      </c>
      <c r="C108" s="123">
        <v>1</v>
      </c>
      <c r="D108" s="123">
        <v>3</v>
      </c>
      <c r="E108" s="123">
        <v>5</v>
      </c>
      <c r="F108" s="123">
        <v>2</v>
      </c>
      <c r="G108" s="123">
        <v>3</v>
      </c>
      <c r="H108" s="123">
        <v>5</v>
      </c>
      <c r="I108" s="123">
        <v>9</v>
      </c>
      <c r="J108" s="123">
        <v>3</v>
      </c>
      <c r="K108" s="123">
        <v>2</v>
      </c>
      <c r="L108" s="123">
        <v>1</v>
      </c>
      <c r="M108" s="123">
        <v>3</v>
      </c>
      <c r="N108" s="123">
        <v>1</v>
      </c>
      <c r="O108" s="122">
        <f t="shared" si="1"/>
        <v>38</v>
      </c>
    </row>
    <row r="109" spans="2:15">
      <c r="B109" s="125" t="s">
        <v>508</v>
      </c>
      <c r="C109" s="123">
        <v>1</v>
      </c>
      <c r="D109" s="123">
        <v>0</v>
      </c>
      <c r="E109" s="123">
        <v>0</v>
      </c>
      <c r="F109" s="123">
        <v>0</v>
      </c>
      <c r="G109" s="123">
        <v>1</v>
      </c>
      <c r="H109" s="123">
        <v>0</v>
      </c>
      <c r="I109" s="123">
        <v>1</v>
      </c>
      <c r="J109" s="123">
        <v>1</v>
      </c>
      <c r="K109" s="123">
        <v>1</v>
      </c>
      <c r="L109" s="123">
        <v>0</v>
      </c>
      <c r="M109" s="123">
        <v>0</v>
      </c>
      <c r="N109" s="123">
        <v>1</v>
      </c>
      <c r="O109" s="122">
        <f t="shared" si="1"/>
        <v>6</v>
      </c>
    </row>
    <row r="110" spans="2:15">
      <c r="B110" s="125" t="s">
        <v>507</v>
      </c>
      <c r="C110" s="123">
        <v>2</v>
      </c>
      <c r="D110" s="123">
        <v>1</v>
      </c>
      <c r="E110" s="123">
        <v>0</v>
      </c>
      <c r="F110" s="123">
        <v>0</v>
      </c>
      <c r="G110" s="123">
        <v>0</v>
      </c>
      <c r="H110" s="123">
        <v>0</v>
      </c>
      <c r="I110" s="123">
        <v>1</v>
      </c>
      <c r="J110" s="123">
        <v>0</v>
      </c>
      <c r="K110" s="123">
        <v>0</v>
      </c>
      <c r="L110" s="123">
        <v>0</v>
      </c>
      <c r="M110" s="123">
        <v>0</v>
      </c>
      <c r="N110" s="123">
        <v>0</v>
      </c>
      <c r="O110" s="122">
        <f t="shared" si="1"/>
        <v>4</v>
      </c>
    </row>
    <row r="111" spans="2:15">
      <c r="B111" s="125" t="s">
        <v>506</v>
      </c>
      <c r="C111" s="123">
        <v>1</v>
      </c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  <c r="I111" s="123">
        <v>0</v>
      </c>
      <c r="J111" s="123">
        <v>2</v>
      </c>
      <c r="K111" s="123">
        <v>0</v>
      </c>
      <c r="L111" s="123">
        <v>0</v>
      </c>
      <c r="M111" s="123">
        <v>0</v>
      </c>
      <c r="N111" s="123">
        <v>0</v>
      </c>
      <c r="O111" s="122">
        <f t="shared" si="1"/>
        <v>3</v>
      </c>
    </row>
    <row r="112" spans="2:15">
      <c r="B112" s="125" t="s">
        <v>505</v>
      </c>
      <c r="C112" s="123">
        <v>0</v>
      </c>
      <c r="D112" s="123">
        <v>0</v>
      </c>
      <c r="E112" s="123">
        <v>0</v>
      </c>
      <c r="F112" s="123">
        <v>0</v>
      </c>
      <c r="G112" s="123">
        <v>1</v>
      </c>
      <c r="H112" s="123">
        <v>0</v>
      </c>
      <c r="I112" s="123">
        <v>0</v>
      </c>
      <c r="J112" s="123">
        <v>0</v>
      </c>
      <c r="K112" s="123">
        <v>1</v>
      </c>
      <c r="L112" s="123">
        <v>0</v>
      </c>
      <c r="M112" s="123">
        <v>0</v>
      </c>
      <c r="N112" s="123">
        <v>1</v>
      </c>
      <c r="O112" s="122">
        <f t="shared" si="1"/>
        <v>3</v>
      </c>
    </row>
    <row r="113" spans="2:15">
      <c r="B113" s="125" t="s">
        <v>504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1</v>
      </c>
      <c r="I113" s="123">
        <v>2</v>
      </c>
      <c r="J113" s="123">
        <v>0</v>
      </c>
      <c r="K113" s="123">
        <v>0</v>
      </c>
      <c r="L113" s="123">
        <v>1</v>
      </c>
      <c r="M113" s="123">
        <v>0</v>
      </c>
      <c r="N113" s="123">
        <v>0</v>
      </c>
      <c r="O113" s="122">
        <f t="shared" si="1"/>
        <v>4</v>
      </c>
    </row>
    <row r="114" spans="2:15">
      <c r="B114" s="125" t="s">
        <v>503</v>
      </c>
      <c r="C114" s="123">
        <v>1</v>
      </c>
      <c r="D114" s="123">
        <v>1</v>
      </c>
      <c r="E114" s="123">
        <v>0</v>
      </c>
      <c r="F114" s="123">
        <v>0</v>
      </c>
      <c r="G114" s="123">
        <v>0</v>
      </c>
      <c r="H114" s="123">
        <v>0</v>
      </c>
      <c r="I114" s="123">
        <v>1</v>
      </c>
      <c r="J114" s="123">
        <v>0</v>
      </c>
      <c r="K114" s="123">
        <v>0</v>
      </c>
      <c r="L114" s="123">
        <v>0</v>
      </c>
      <c r="M114" s="123">
        <v>2</v>
      </c>
      <c r="N114" s="123">
        <v>1</v>
      </c>
      <c r="O114" s="122">
        <f t="shared" si="1"/>
        <v>6</v>
      </c>
    </row>
    <row r="115" spans="2:15">
      <c r="B115" s="125" t="s">
        <v>502</v>
      </c>
      <c r="C115" s="123">
        <v>0</v>
      </c>
      <c r="D115" s="123">
        <v>0</v>
      </c>
      <c r="E115" s="123">
        <v>0</v>
      </c>
      <c r="F115" s="123">
        <v>0</v>
      </c>
      <c r="G115" s="123">
        <v>1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2">
        <f t="shared" si="1"/>
        <v>1</v>
      </c>
    </row>
    <row r="116" spans="2:15">
      <c r="B116" s="125" t="s">
        <v>501</v>
      </c>
      <c r="C116" s="123">
        <v>0</v>
      </c>
      <c r="D116" s="123">
        <v>0</v>
      </c>
      <c r="E116" s="123">
        <v>0</v>
      </c>
      <c r="F116" s="123">
        <v>0</v>
      </c>
      <c r="G116" s="123">
        <v>1</v>
      </c>
      <c r="H116" s="123">
        <v>0</v>
      </c>
      <c r="I116" s="123">
        <v>0</v>
      </c>
      <c r="J116" s="123">
        <v>0</v>
      </c>
      <c r="K116" s="123">
        <v>0</v>
      </c>
      <c r="L116" s="123">
        <v>1</v>
      </c>
      <c r="M116" s="123">
        <v>0</v>
      </c>
      <c r="N116" s="123">
        <v>0</v>
      </c>
      <c r="O116" s="122">
        <f t="shared" si="1"/>
        <v>2</v>
      </c>
    </row>
    <row r="117" spans="2:15">
      <c r="B117" s="125" t="s">
        <v>500</v>
      </c>
      <c r="C117" s="123">
        <v>0</v>
      </c>
      <c r="D117" s="123">
        <v>0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v>2</v>
      </c>
      <c r="K117" s="123">
        <v>0</v>
      </c>
      <c r="L117" s="123">
        <v>1</v>
      </c>
      <c r="M117" s="123">
        <v>0</v>
      </c>
      <c r="N117" s="123">
        <v>0</v>
      </c>
      <c r="O117" s="122">
        <f t="shared" si="1"/>
        <v>3</v>
      </c>
    </row>
    <row r="118" spans="2:15">
      <c r="B118" s="125" t="s">
        <v>499</v>
      </c>
      <c r="C118" s="123">
        <v>0</v>
      </c>
      <c r="D118" s="123">
        <v>0</v>
      </c>
      <c r="E118" s="123">
        <v>0</v>
      </c>
      <c r="F118" s="123">
        <v>1</v>
      </c>
      <c r="G118" s="123"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2">
        <f t="shared" si="1"/>
        <v>1</v>
      </c>
    </row>
    <row r="119" spans="2:15">
      <c r="B119" s="125" t="s">
        <v>498</v>
      </c>
      <c r="C119" s="123">
        <v>103</v>
      </c>
      <c r="D119" s="123">
        <v>67</v>
      </c>
      <c r="E119" s="123">
        <v>87</v>
      </c>
      <c r="F119" s="123">
        <v>57</v>
      </c>
      <c r="G119" s="123">
        <v>48</v>
      </c>
      <c r="H119" s="123">
        <v>53</v>
      </c>
      <c r="I119" s="123">
        <v>80</v>
      </c>
      <c r="J119" s="123">
        <v>42</v>
      </c>
      <c r="K119" s="123">
        <v>54</v>
      </c>
      <c r="L119" s="123">
        <v>58</v>
      </c>
      <c r="M119" s="123">
        <v>38</v>
      </c>
      <c r="N119" s="123">
        <v>55</v>
      </c>
      <c r="O119" s="122">
        <f t="shared" si="1"/>
        <v>742</v>
      </c>
    </row>
    <row r="120" spans="2:15">
      <c r="B120" s="125" t="s">
        <v>497</v>
      </c>
      <c r="C120" s="123">
        <v>39</v>
      </c>
      <c r="D120" s="123">
        <v>27</v>
      </c>
      <c r="E120" s="123">
        <v>45</v>
      </c>
      <c r="F120" s="123">
        <v>46</v>
      </c>
      <c r="G120" s="123">
        <v>49</v>
      </c>
      <c r="H120" s="123">
        <v>45</v>
      </c>
      <c r="I120" s="123">
        <v>38</v>
      </c>
      <c r="J120" s="123">
        <v>37</v>
      </c>
      <c r="K120" s="123">
        <v>29</v>
      </c>
      <c r="L120" s="123">
        <v>37</v>
      </c>
      <c r="M120" s="123">
        <v>22</v>
      </c>
      <c r="N120" s="123">
        <v>28</v>
      </c>
      <c r="O120" s="122">
        <f t="shared" si="1"/>
        <v>442</v>
      </c>
    </row>
    <row r="121" spans="2:15">
      <c r="B121" s="125" t="s">
        <v>496</v>
      </c>
      <c r="C121" s="123">
        <v>24</v>
      </c>
      <c r="D121" s="123">
        <v>25</v>
      </c>
      <c r="E121" s="123">
        <v>36</v>
      </c>
      <c r="F121" s="123">
        <v>17</v>
      </c>
      <c r="G121" s="123">
        <v>24</v>
      </c>
      <c r="H121" s="123">
        <v>23</v>
      </c>
      <c r="I121" s="123">
        <v>25</v>
      </c>
      <c r="J121" s="123">
        <v>32</v>
      </c>
      <c r="K121" s="123">
        <v>22</v>
      </c>
      <c r="L121" s="123">
        <v>29</v>
      </c>
      <c r="M121" s="123">
        <v>19</v>
      </c>
      <c r="N121" s="123">
        <v>17</v>
      </c>
      <c r="O121" s="122">
        <f t="shared" si="1"/>
        <v>293</v>
      </c>
    </row>
    <row r="122" spans="2:15">
      <c r="B122" s="125" t="s">
        <v>495</v>
      </c>
      <c r="C122" s="123">
        <v>35</v>
      </c>
      <c r="D122" s="123">
        <v>33</v>
      </c>
      <c r="E122" s="123">
        <v>20</v>
      </c>
      <c r="F122" s="123">
        <v>21</v>
      </c>
      <c r="G122" s="123">
        <v>20</v>
      </c>
      <c r="H122" s="123">
        <v>24</v>
      </c>
      <c r="I122" s="123">
        <v>27</v>
      </c>
      <c r="J122" s="123">
        <v>27</v>
      </c>
      <c r="K122" s="123">
        <v>35</v>
      </c>
      <c r="L122" s="123">
        <v>29</v>
      </c>
      <c r="M122" s="123">
        <v>30</v>
      </c>
      <c r="N122" s="123">
        <v>27</v>
      </c>
      <c r="O122" s="122">
        <f t="shared" si="1"/>
        <v>328</v>
      </c>
    </row>
    <row r="123" spans="2:15">
      <c r="B123" s="125" t="s">
        <v>494</v>
      </c>
      <c r="C123" s="123">
        <v>39</v>
      </c>
      <c r="D123" s="123">
        <v>43</v>
      </c>
      <c r="E123" s="123">
        <v>61</v>
      </c>
      <c r="F123" s="123">
        <v>48</v>
      </c>
      <c r="G123" s="123">
        <v>39</v>
      </c>
      <c r="H123" s="123">
        <v>26</v>
      </c>
      <c r="I123" s="123">
        <v>27</v>
      </c>
      <c r="J123" s="123">
        <v>47</v>
      </c>
      <c r="K123" s="123">
        <v>42</v>
      </c>
      <c r="L123" s="123">
        <v>42</v>
      </c>
      <c r="M123" s="123">
        <v>40</v>
      </c>
      <c r="N123" s="123">
        <v>38</v>
      </c>
      <c r="O123" s="122">
        <f t="shared" si="1"/>
        <v>492</v>
      </c>
    </row>
    <row r="124" spans="2:15">
      <c r="B124" s="125" t="s">
        <v>493</v>
      </c>
      <c r="C124" s="123">
        <v>54</v>
      </c>
      <c r="D124" s="123">
        <v>48</v>
      </c>
      <c r="E124" s="123">
        <v>85</v>
      </c>
      <c r="F124" s="123">
        <v>52</v>
      </c>
      <c r="G124" s="123">
        <v>69</v>
      </c>
      <c r="H124" s="123">
        <v>56</v>
      </c>
      <c r="I124" s="123">
        <v>61</v>
      </c>
      <c r="J124" s="123">
        <v>44</v>
      </c>
      <c r="K124" s="123">
        <v>51</v>
      </c>
      <c r="L124" s="123">
        <v>91</v>
      </c>
      <c r="M124" s="123">
        <v>32</v>
      </c>
      <c r="N124" s="123">
        <v>35</v>
      </c>
      <c r="O124" s="122">
        <f t="shared" si="1"/>
        <v>678</v>
      </c>
    </row>
    <row r="125" spans="2:15">
      <c r="B125" s="125" t="s">
        <v>492</v>
      </c>
      <c r="C125" s="123">
        <v>68</v>
      </c>
      <c r="D125" s="123">
        <v>36</v>
      </c>
      <c r="E125" s="123">
        <v>63</v>
      </c>
      <c r="F125" s="123">
        <v>65</v>
      </c>
      <c r="G125" s="123">
        <v>57</v>
      </c>
      <c r="H125" s="123">
        <v>60</v>
      </c>
      <c r="I125" s="123">
        <v>58</v>
      </c>
      <c r="J125" s="123">
        <v>40</v>
      </c>
      <c r="K125" s="123">
        <v>50</v>
      </c>
      <c r="L125" s="123">
        <v>32</v>
      </c>
      <c r="M125" s="123">
        <v>52</v>
      </c>
      <c r="N125" s="123">
        <v>34</v>
      </c>
      <c r="O125" s="122">
        <f t="shared" si="1"/>
        <v>615</v>
      </c>
    </row>
    <row r="126" spans="2:15">
      <c r="B126" s="125" t="s">
        <v>491</v>
      </c>
      <c r="C126" s="123">
        <v>917</v>
      </c>
      <c r="D126" s="123">
        <v>935</v>
      </c>
      <c r="E126" s="123">
        <v>1086</v>
      </c>
      <c r="F126" s="123">
        <v>801</v>
      </c>
      <c r="G126" s="123">
        <v>1027</v>
      </c>
      <c r="H126" s="123">
        <v>961</v>
      </c>
      <c r="I126" s="123">
        <v>872</v>
      </c>
      <c r="J126" s="123">
        <v>861</v>
      </c>
      <c r="K126" s="123">
        <v>850</v>
      </c>
      <c r="L126" s="123">
        <v>944</v>
      </c>
      <c r="M126" s="123">
        <v>937</v>
      </c>
      <c r="N126" s="123">
        <v>836</v>
      </c>
      <c r="O126" s="122">
        <f t="shared" si="1"/>
        <v>11027</v>
      </c>
    </row>
    <row r="127" spans="2:15">
      <c r="B127" s="125" t="s">
        <v>490</v>
      </c>
      <c r="C127" s="123">
        <v>4</v>
      </c>
      <c r="D127" s="123">
        <v>1</v>
      </c>
      <c r="E127" s="123">
        <v>1</v>
      </c>
      <c r="F127" s="123">
        <v>1</v>
      </c>
      <c r="G127" s="123">
        <v>1</v>
      </c>
      <c r="H127" s="123">
        <v>0</v>
      </c>
      <c r="I127" s="123">
        <v>0</v>
      </c>
      <c r="J127" s="123">
        <v>0</v>
      </c>
      <c r="K127" s="123">
        <v>1</v>
      </c>
      <c r="L127" s="123">
        <v>1</v>
      </c>
      <c r="M127" s="123">
        <v>0</v>
      </c>
      <c r="N127" s="123">
        <v>0</v>
      </c>
      <c r="O127" s="122">
        <f t="shared" si="1"/>
        <v>10</v>
      </c>
    </row>
    <row r="128" spans="2:15">
      <c r="B128" s="125" t="s">
        <v>489</v>
      </c>
      <c r="C128" s="123">
        <v>1</v>
      </c>
      <c r="D128" s="123">
        <v>0</v>
      </c>
      <c r="E128" s="123">
        <v>0</v>
      </c>
      <c r="F128" s="123">
        <v>0</v>
      </c>
      <c r="G128" s="123">
        <v>0</v>
      </c>
      <c r="H128" s="123">
        <v>1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2">
        <f t="shared" si="1"/>
        <v>2</v>
      </c>
    </row>
    <row r="129" spans="2:15">
      <c r="B129" s="125" t="s">
        <v>488</v>
      </c>
      <c r="C129" s="123">
        <v>36</v>
      </c>
      <c r="D129" s="123">
        <v>44</v>
      </c>
      <c r="E129" s="123">
        <v>53</v>
      </c>
      <c r="F129" s="123">
        <v>37</v>
      </c>
      <c r="G129" s="123">
        <v>45</v>
      </c>
      <c r="H129" s="123">
        <v>42</v>
      </c>
      <c r="I129" s="123">
        <v>41</v>
      </c>
      <c r="J129" s="123">
        <v>24</v>
      </c>
      <c r="K129" s="123">
        <v>47</v>
      </c>
      <c r="L129" s="123">
        <v>41</v>
      </c>
      <c r="M129" s="123">
        <v>29</v>
      </c>
      <c r="N129" s="123">
        <v>41</v>
      </c>
      <c r="O129" s="122">
        <f t="shared" si="1"/>
        <v>480</v>
      </c>
    </row>
    <row r="130" spans="2:15">
      <c r="B130" s="125" t="s">
        <v>487</v>
      </c>
      <c r="C130" s="123">
        <v>32</v>
      </c>
      <c r="D130" s="123">
        <v>30</v>
      </c>
      <c r="E130" s="123">
        <v>51</v>
      </c>
      <c r="F130" s="123">
        <v>38</v>
      </c>
      <c r="G130" s="123">
        <v>42</v>
      </c>
      <c r="H130" s="123">
        <v>35</v>
      </c>
      <c r="I130" s="123">
        <v>62</v>
      </c>
      <c r="J130" s="123">
        <v>55</v>
      </c>
      <c r="K130" s="123">
        <v>59</v>
      </c>
      <c r="L130" s="123">
        <v>43</v>
      </c>
      <c r="M130" s="123">
        <v>44</v>
      </c>
      <c r="N130" s="123">
        <v>34</v>
      </c>
      <c r="O130" s="122">
        <f t="shared" si="1"/>
        <v>525</v>
      </c>
    </row>
    <row r="131" spans="2:15">
      <c r="B131" s="125" t="s">
        <v>486</v>
      </c>
      <c r="C131" s="123">
        <v>49</v>
      </c>
      <c r="D131" s="123">
        <v>34</v>
      </c>
      <c r="E131" s="123">
        <v>55</v>
      </c>
      <c r="F131" s="123">
        <v>53</v>
      </c>
      <c r="G131" s="123">
        <v>58</v>
      </c>
      <c r="H131" s="123">
        <v>39</v>
      </c>
      <c r="I131" s="123">
        <v>58</v>
      </c>
      <c r="J131" s="123">
        <v>62</v>
      </c>
      <c r="K131" s="123">
        <v>53</v>
      </c>
      <c r="L131" s="123">
        <v>49</v>
      </c>
      <c r="M131" s="123">
        <v>65</v>
      </c>
      <c r="N131" s="123">
        <v>38</v>
      </c>
      <c r="O131" s="122">
        <f t="shared" si="1"/>
        <v>613</v>
      </c>
    </row>
    <row r="132" spans="2:15">
      <c r="B132" s="125" t="s">
        <v>485</v>
      </c>
      <c r="C132" s="123">
        <v>1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1</v>
      </c>
      <c r="J132" s="123">
        <v>0</v>
      </c>
      <c r="K132" s="123">
        <v>1</v>
      </c>
      <c r="L132" s="123">
        <v>0</v>
      </c>
      <c r="M132" s="123">
        <v>0</v>
      </c>
      <c r="N132" s="123">
        <v>0</v>
      </c>
      <c r="O132" s="122">
        <f t="shared" si="1"/>
        <v>3</v>
      </c>
    </row>
    <row r="133" spans="2:15">
      <c r="B133" s="125" t="s">
        <v>484</v>
      </c>
      <c r="C133" s="123">
        <v>17</v>
      </c>
      <c r="D133" s="123">
        <v>24</v>
      </c>
      <c r="E133" s="123">
        <v>29</v>
      </c>
      <c r="F133" s="123">
        <v>42</v>
      </c>
      <c r="G133" s="123">
        <v>27</v>
      </c>
      <c r="H133" s="123">
        <v>26</v>
      </c>
      <c r="I133" s="123">
        <v>28</v>
      </c>
      <c r="J133" s="123">
        <v>40</v>
      </c>
      <c r="K133" s="123">
        <v>22</v>
      </c>
      <c r="L133" s="123">
        <v>18</v>
      </c>
      <c r="M133" s="123">
        <v>20</v>
      </c>
      <c r="N133" s="123">
        <v>26</v>
      </c>
      <c r="O133" s="122">
        <f t="shared" ref="O133:O196" si="2">SUM(C133:N133)</f>
        <v>319</v>
      </c>
    </row>
    <row r="134" spans="2:15">
      <c r="B134" s="125" t="s">
        <v>483</v>
      </c>
      <c r="C134" s="123">
        <v>46</v>
      </c>
      <c r="D134" s="123">
        <v>45</v>
      </c>
      <c r="E134" s="123">
        <v>56</v>
      </c>
      <c r="F134" s="123">
        <v>56</v>
      </c>
      <c r="G134" s="123">
        <v>64</v>
      </c>
      <c r="H134" s="123">
        <v>59</v>
      </c>
      <c r="I134" s="123">
        <v>66</v>
      </c>
      <c r="J134" s="123">
        <v>72</v>
      </c>
      <c r="K134" s="123">
        <v>67</v>
      </c>
      <c r="L134" s="123">
        <v>78</v>
      </c>
      <c r="M134" s="123">
        <v>52</v>
      </c>
      <c r="N134" s="123">
        <v>64</v>
      </c>
      <c r="O134" s="122">
        <f t="shared" si="2"/>
        <v>725</v>
      </c>
    </row>
    <row r="135" spans="2:15">
      <c r="B135" s="125" t="s">
        <v>482</v>
      </c>
      <c r="C135" s="123">
        <v>7</v>
      </c>
      <c r="D135" s="123">
        <v>3</v>
      </c>
      <c r="E135" s="123">
        <v>0</v>
      </c>
      <c r="F135" s="123">
        <v>6</v>
      </c>
      <c r="G135" s="123">
        <v>4</v>
      </c>
      <c r="H135" s="123">
        <v>11</v>
      </c>
      <c r="I135" s="123">
        <v>8</v>
      </c>
      <c r="J135" s="123">
        <v>2</v>
      </c>
      <c r="K135" s="123">
        <v>3</v>
      </c>
      <c r="L135" s="123">
        <v>41</v>
      </c>
      <c r="M135" s="123">
        <v>3</v>
      </c>
      <c r="N135" s="123">
        <v>1</v>
      </c>
      <c r="O135" s="122">
        <f t="shared" si="2"/>
        <v>89</v>
      </c>
    </row>
    <row r="136" spans="2:15">
      <c r="B136" s="125" t="s">
        <v>480</v>
      </c>
      <c r="C136" s="123">
        <v>11</v>
      </c>
      <c r="D136" s="123">
        <v>9</v>
      </c>
      <c r="E136" s="123">
        <v>12</v>
      </c>
      <c r="F136" s="123">
        <v>19</v>
      </c>
      <c r="G136" s="123">
        <v>13</v>
      </c>
      <c r="H136" s="123">
        <v>13</v>
      </c>
      <c r="I136" s="123">
        <v>7</v>
      </c>
      <c r="J136" s="123">
        <v>15</v>
      </c>
      <c r="K136" s="123">
        <v>12</v>
      </c>
      <c r="L136" s="123">
        <v>27</v>
      </c>
      <c r="M136" s="123">
        <v>17</v>
      </c>
      <c r="N136" s="123">
        <v>12</v>
      </c>
      <c r="O136" s="122">
        <f t="shared" si="2"/>
        <v>167</v>
      </c>
    </row>
    <row r="137" spans="2:15">
      <c r="B137" s="125" t="s">
        <v>481</v>
      </c>
      <c r="C137" s="123">
        <v>29</v>
      </c>
      <c r="D137" s="123">
        <v>84</v>
      </c>
      <c r="E137" s="123">
        <v>54</v>
      </c>
      <c r="F137" s="123">
        <v>38</v>
      </c>
      <c r="G137" s="123">
        <v>41</v>
      </c>
      <c r="H137" s="123">
        <v>44</v>
      </c>
      <c r="I137" s="123">
        <v>40</v>
      </c>
      <c r="J137" s="123">
        <v>35</v>
      </c>
      <c r="K137" s="123">
        <v>36</v>
      </c>
      <c r="L137" s="123">
        <v>37</v>
      </c>
      <c r="M137" s="123">
        <v>34</v>
      </c>
      <c r="N137" s="123">
        <v>28</v>
      </c>
      <c r="O137" s="122">
        <f t="shared" si="2"/>
        <v>500</v>
      </c>
    </row>
    <row r="138" spans="2:15">
      <c r="B138" s="125" t="s">
        <v>479</v>
      </c>
      <c r="C138" s="123">
        <v>49</v>
      </c>
      <c r="D138" s="123">
        <v>33</v>
      </c>
      <c r="E138" s="123">
        <v>44</v>
      </c>
      <c r="F138" s="123">
        <v>19</v>
      </c>
      <c r="G138" s="123">
        <v>23</v>
      </c>
      <c r="H138" s="123">
        <v>23</v>
      </c>
      <c r="I138" s="123">
        <v>30</v>
      </c>
      <c r="J138" s="123">
        <v>35</v>
      </c>
      <c r="K138" s="123">
        <v>38</v>
      </c>
      <c r="L138" s="123">
        <v>46</v>
      </c>
      <c r="M138" s="123">
        <v>23</v>
      </c>
      <c r="N138" s="123">
        <v>23</v>
      </c>
      <c r="O138" s="122">
        <f t="shared" si="2"/>
        <v>386</v>
      </c>
    </row>
    <row r="139" spans="2:15">
      <c r="B139" s="125" t="s">
        <v>478</v>
      </c>
      <c r="C139" s="123">
        <v>3</v>
      </c>
      <c r="D139" s="123">
        <v>2</v>
      </c>
      <c r="E139" s="123">
        <v>2</v>
      </c>
      <c r="F139" s="123">
        <v>4</v>
      </c>
      <c r="G139" s="123">
        <v>6</v>
      </c>
      <c r="H139" s="123">
        <v>4</v>
      </c>
      <c r="I139" s="123">
        <v>1</v>
      </c>
      <c r="J139" s="123">
        <v>6</v>
      </c>
      <c r="K139" s="123">
        <v>1</v>
      </c>
      <c r="L139" s="123">
        <v>6</v>
      </c>
      <c r="M139" s="123">
        <v>0</v>
      </c>
      <c r="N139" s="123">
        <v>1</v>
      </c>
      <c r="O139" s="122">
        <f t="shared" si="2"/>
        <v>36</v>
      </c>
    </row>
    <row r="140" spans="2:15">
      <c r="B140" s="125" t="s">
        <v>477</v>
      </c>
      <c r="C140" s="123">
        <v>7</v>
      </c>
      <c r="D140" s="123">
        <v>7</v>
      </c>
      <c r="E140" s="123">
        <v>2</v>
      </c>
      <c r="F140" s="123">
        <v>3</v>
      </c>
      <c r="G140" s="123">
        <v>1</v>
      </c>
      <c r="H140" s="123">
        <v>7</v>
      </c>
      <c r="I140" s="123">
        <v>10</v>
      </c>
      <c r="J140" s="123">
        <v>5</v>
      </c>
      <c r="K140" s="123">
        <v>5</v>
      </c>
      <c r="L140" s="123">
        <v>4</v>
      </c>
      <c r="M140" s="123">
        <v>8</v>
      </c>
      <c r="N140" s="123">
        <v>6</v>
      </c>
      <c r="O140" s="122">
        <f t="shared" si="2"/>
        <v>65</v>
      </c>
    </row>
    <row r="141" spans="2:15">
      <c r="B141" s="125" t="s">
        <v>263</v>
      </c>
      <c r="C141" s="123">
        <v>4</v>
      </c>
      <c r="D141" s="123">
        <v>3</v>
      </c>
      <c r="E141" s="123">
        <v>4</v>
      </c>
      <c r="F141" s="123">
        <v>2</v>
      </c>
      <c r="G141" s="123">
        <v>1</v>
      </c>
      <c r="H141" s="123">
        <v>3</v>
      </c>
      <c r="I141" s="123">
        <v>1</v>
      </c>
      <c r="J141" s="123">
        <v>3</v>
      </c>
      <c r="K141" s="123">
        <v>2</v>
      </c>
      <c r="L141" s="123">
        <v>1</v>
      </c>
      <c r="M141" s="123">
        <v>0</v>
      </c>
      <c r="N141" s="123">
        <v>3</v>
      </c>
      <c r="O141" s="122">
        <f t="shared" si="2"/>
        <v>27</v>
      </c>
    </row>
    <row r="142" spans="2:15">
      <c r="B142" s="125" t="s">
        <v>476</v>
      </c>
      <c r="C142" s="123">
        <v>5</v>
      </c>
      <c r="D142" s="123">
        <v>7</v>
      </c>
      <c r="E142" s="123">
        <v>6</v>
      </c>
      <c r="F142" s="123">
        <v>15</v>
      </c>
      <c r="G142" s="123">
        <v>15</v>
      </c>
      <c r="H142" s="123">
        <v>11</v>
      </c>
      <c r="I142" s="123">
        <v>5</v>
      </c>
      <c r="J142" s="123">
        <v>9</v>
      </c>
      <c r="K142" s="123">
        <v>5</v>
      </c>
      <c r="L142" s="123">
        <v>10</v>
      </c>
      <c r="M142" s="123">
        <v>9</v>
      </c>
      <c r="N142" s="123">
        <v>9</v>
      </c>
      <c r="O142" s="122">
        <f t="shared" si="2"/>
        <v>106</v>
      </c>
    </row>
    <row r="143" spans="2:15">
      <c r="B143" s="125" t="s">
        <v>475</v>
      </c>
      <c r="C143" s="123">
        <v>13</v>
      </c>
      <c r="D143" s="123">
        <v>8</v>
      </c>
      <c r="E143" s="123">
        <v>26</v>
      </c>
      <c r="F143" s="123">
        <v>12</v>
      </c>
      <c r="G143" s="123">
        <v>20</v>
      </c>
      <c r="H143" s="123">
        <v>24</v>
      </c>
      <c r="I143" s="123">
        <v>10</v>
      </c>
      <c r="J143" s="123">
        <v>19</v>
      </c>
      <c r="K143" s="123">
        <v>10</v>
      </c>
      <c r="L143" s="123">
        <v>15</v>
      </c>
      <c r="M143" s="123">
        <v>9</v>
      </c>
      <c r="N143" s="123">
        <v>10</v>
      </c>
      <c r="O143" s="122">
        <f t="shared" si="2"/>
        <v>176</v>
      </c>
    </row>
    <row r="144" spans="2:15">
      <c r="B144" s="125" t="s">
        <v>474</v>
      </c>
      <c r="C144" s="123">
        <v>48</v>
      </c>
      <c r="D144" s="123">
        <v>62</v>
      </c>
      <c r="E144" s="123">
        <v>46</v>
      </c>
      <c r="F144" s="123">
        <v>27</v>
      </c>
      <c r="G144" s="123">
        <v>56</v>
      </c>
      <c r="H144" s="123">
        <v>63</v>
      </c>
      <c r="I144" s="123">
        <v>46</v>
      </c>
      <c r="J144" s="123">
        <v>46</v>
      </c>
      <c r="K144" s="123">
        <v>53</v>
      </c>
      <c r="L144" s="123">
        <v>58</v>
      </c>
      <c r="M144" s="123">
        <v>71</v>
      </c>
      <c r="N144" s="123">
        <v>39</v>
      </c>
      <c r="O144" s="122">
        <f t="shared" si="2"/>
        <v>615</v>
      </c>
    </row>
    <row r="145" spans="2:15">
      <c r="B145" s="125" t="s">
        <v>473</v>
      </c>
      <c r="C145" s="123">
        <v>1</v>
      </c>
      <c r="D145" s="123">
        <v>8</v>
      </c>
      <c r="E145" s="123">
        <v>10</v>
      </c>
      <c r="F145" s="123">
        <v>12</v>
      </c>
      <c r="G145" s="123">
        <v>8</v>
      </c>
      <c r="H145" s="123">
        <v>6</v>
      </c>
      <c r="I145" s="123">
        <v>7</v>
      </c>
      <c r="J145" s="123">
        <v>7</v>
      </c>
      <c r="K145" s="123">
        <v>7</v>
      </c>
      <c r="L145" s="123">
        <v>4</v>
      </c>
      <c r="M145" s="123">
        <v>10</v>
      </c>
      <c r="N145" s="123">
        <v>8</v>
      </c>
      <c r="O145" s="122">
        <f t="shared" si="2"/>
        <v>88</v>
      </c>
    </row>
    <row r="146" spans="2:15">
      <c r="B146" s="125" t="s">
        <v>472</v>
      </c>
      <c r="C146" s="123">
        <v>1</v>
      </c>
      <c r="D146" s="123">
        <v>7</v>
      </c>
      <c r="E146" s="123">
        <v>2</v>
      </c>
      <c r="F146" s="123">
        <v>5</v>
      </c>
      <c r="G146" s="123">
        <v>9</v>
      </c>
      <c r="H146" s="123">
        <v>2</v>
      </c>
      <c r="I146" s="123">
        <v>4</v>
      </c>
      <c r="J146" s="123">
        <v>2</v>
      </c>
      <c r="K146" s="123">
        <v>1</v>
      </c>
      <c r="L146" s="123">
        <v>6</v>
      </c>
      <c r="M146" s="123">
        <v>7</v>
      </c>
      <c r="N146" s="123">
        <v>7</v>
      </c>
      <c r="O146" s="122">
        <f t="shared" si="2"/>
        <v>53</v>
      </c>
    </row>
    <row r="147" spans="2:15">
      <c r="B147" s="125" t="s">
        <v>471</v>
      </c>
      <c r="C147" s="123">
        <v>2</v>
      </c>
      <c r="D147" s="123">
        <v>1</v>
      </c>
      <c r="E147" s="123">
        <v>0</v>
      </c>
      <c r="F147" s="123">
        <v>1</v>
      </c>
      <c r="G147" s="123">
        <v>7</v>
      </c>
      <c r="H147" s="123">
        <v>0</v>
      </c>
      <c r="I147" s="123">
        <v>4</v>
      </c>
      <c r="J147" s="123">
        <v>2</v>
      </c>
      <c r="K147" s="123">
        <v>0</v>
      </c>
      <c r="L147" s="123">
        <v>7</v>
      </c>
      <c r="M147" s="123">
        <v>0</v>
      </c>
      <c r="N147" s="123">
        <v>3</v>
      </c>
      <c r="O147" s="122">
        <f t="shared" si="2"/>
        <v>27</v>
      </c>
    </row>
    <row r="148" spans="2:15">
      <c r="B148" s="125" t="s">
        <v>470</v>
      </c>
      <c r="C148" s="123">
        <v>0</v>
      </c>
      <c r="D148" s="123">
        <v>1</v>
      </c>
      <c r="E148" s="123">
        <v>5</v>
      </c>
      <c r="F148" s="123">
        <v>1</v>
      </c>
      <c r="G148" s="123">
        <v>7</v>
      </c>
      <c r="H148" s="123">
        <v>3</v>
      </c>
      <c r="I148" s="123">
        <v>1</v>
      </c>
      <c r="J148" s="123">
        <v>5</v>
      </c>
      <c r="K148" s="123">
        <v>2</v>
      </c>
      <c r="L148" s="123">
        <v>4</v>
      </c>
      <c r="M148" s="123">
        <v>3</v>
      </c>
      <c r="N148" s="123">
        <v>5</v>
      </c>
      <c r="O148" s="122">
        <f t="shared" si="2"/>
        <v>37</v>
      </c>
    </row>
    <row r="149" spans="2:15">
      <c r="B149" s="125" t="s">
        <v>469</v>
      </c>
      <c r="C149" s="123">
        <v>1</v>
      </c>
      <c r="D149" s="123">
        <v>2</v>
      </c>
      <c r="E149" s="123">
        <v>1</v>
      </c>
      <c r="F149" s="123">
        <v>0</v>
      </c>
      <c r="G149" s="123">
        <v>0</v>
      </c>
      <c r="H149" s="123">
        <v>0</v>
      </c>
      <c r="I149" s="123">
        <v>2</v>
      </c>
      <c r="J149" s="123">
        <v>0</v>
      </c>
      <c r="K149" s="123">
        <v>1</v>
      </c>
      <c r="L149" s="123">
        <v>0</v>
      </c>
      <c r="M149" s="123">
        <v>1</v>
      </c>
      <c r="N149" s="123">
        <v>0</v>
      </c>
      <c r="O149" s="122">
        <f t="shared" si="2"/>
        <v>8</v>
      </c>
    </row>
    <row r="150" spans="2:15">
      <c r="B150" s="125" t="s">
        <v>468</v>
      </c>
      <c r="C150" s="123">
        <v>0</v>
      </c>
      <c r="D150" s="123">
        <v>1</v>
      </c>
      <c r="E150" s="123">
        <v>2</v>
      </c>
      <c r="F150" s="123">
        <v>4</v>
      </c>
      <c r="G150" s="123">
        <v>5</v>
      </c>
      <c r="H150" s="123">
        <v>3</v>
      </c>
      <c r="I150" s="123">
        <v>4</v>
      </c>
      <c r="J150" s="123">
        <v>5</v>
      </c>
      <c r="K150" s="123">
        <v>16</v>
      </c>
      <c r="L150" s="123">
        <v>1</v>
      </c>
      <c r="M150" s="123">
        <v>3</v>
      </c>
      <c r="N150" s="123">
        <v>0</v>
      </c>
      <c r="O150" s="122">
        <f t="shared" si="2"/>
        <v>44</v>
      </c>
    </row>
    <row r="151" spans="2:15">
      <c r="B151" s="125" t="s">
        <v>467</v>
      </c>
      <c r="C151" s="123">
        <v>2</v>
      </c>
      <c r="D151" s="123">
        <v>2</v>
      </c>
      <c r="E151" s="123">
        <v>3</v>
      </c>
      <c r="F151" s="123">
        <v>3</v>
      </c>
      <c r="G151" s="123">
        <v>2</v>
      </c>
      <c r="H151" s="123">
        <v>8</v>
      </c>
      <c r="I151" s="123">
        <v>4</v>
      </c>
      <c r="J151" s="123">
        <v>2</v>
      </c>
      <c r="K151" s="123">
        <v>1</v>
      </c>
      <c r="L151" s="123">
        <v>6</v>
      </c>
      <c r="M151" s="123">
        <v>2</v>
      </c>
      <c r="N151" s="123">
        <v>4</v>
      </c>
      <c r="O151" s="122">
        <f t="shared" si="2"/>
        <v>39</v>
      </c>
    </row>
    <row r="152" spans="2:15">
      <c r="B152" s="125" t="s">
        <v>466</v>
      </c>
      <c r="C152" s="123">
        <v>0</v>
      </c>
      <c r="D152" s="123">
        <v>1</v>
      </c>
      <c r="E152" s="123">
        <v>0</v>
      </c>
      <c r="F152" s="123">
        <v>1</v>
      </c>
      <c r="G152" s="123">
        <v>2</v>
      </c>
      <c r="H152" s="123">
        <v>1</v>
      </c>
      <c r="I152" s="123">
        <v>2</v>
      </c>
      <c r="J152" s="123">
        <v>0</v>
      </c>
      <c r="K152" s="123">
        <v>1</v>
      </c>
      <c r="L152" s="123">
        <v>1</v>
      </c>
      <c r="M152" s="123">
        <v>0</v>
      </c>
      <c r="N152" s="123">
        <v>1</v>
      </c>
      <c r="O152" s="122">
        <f t="shared" si="2"/>
        <v>10</v>
      </c>
    </row>
    <row r="153" spans="2:15">
      <c r="B153" s="125" t="s">
        <v>465</v>
      </c>
      <c r="C153" s="123">
        <v>2</v>
      </c>
      <c r="D153" s="123">
        <v>1</v>
      </c>
      <c r="E153" s="123">
        <v>0</v>
      </c>
      <c r="F153" s="123">
        <v>0</v>
      </c>
      <c r="G153" s="123">
        <v>0</v>
      </c>
      <c r="H153" s="123">
        <v>1</v>
      </c>
      <c r="I153" s="123">
        <v>0</v>
      </c>
      <c r="J153" s="123">
        <v>2</v>
      </c>
      <c r="K153" s="123">
        <v>0</v>
      </c>
      <c r="L153" s="123">
        <v>3</v>
      </c>
      <c r="M153" s="123">
        <v>2</v>
      </c>
      <c r="N153" s="123">
        <v>2</v>
      </c>
      <c r="O153" s="122">
        <f t="shared" si="2"/>
        <v>13</v>
      </c>
    </row>
    <row r="154" spans="2:15">
      <c r="B154" s="125" t="s">
        <v>464</v>
      </c>
      <c r="C154" s="123">
        <v>0</v>
      </c>
      <c r="D154" s="123">
        <v>2</v>
      </c>
      <c r="E154" s="123">
        <v>5</v>
      </c>
      <c r="F154" s="123">
        <v>2</v>
      </c>
      <c r="G154" s="123">
        <v>0</v>
      </c>
      <c r="H154" s="123">
        <v>0</v>
      </c>
      <c r="I154" s="123">
        <v>1</v>
      </c>
      <c r="J154" s="123">
        <v>1</v>
      </c>
      <c r="K154" s="123">
        <v>1</v>
      </c>
      <c r="L154" s="123">
        <v>0</v>
      </c>
      <c r="M154" s="123">
        <v>2</v>
      </c>
      <c r="N154" s="123">
        <v>1</v>
      </c>
      <c r="O154" s="122">
        <f t="shared" si="2"/>
        <v>15</v>
      </c>
    </row>
    <row r="155" spans="2:15">
      <c r="B155" s="125" t="s">
        <v>463</v>
      </c>
      <c r="C155" s="123">
        <v>1</v>
      </c>
      <c r="D155" s="123">
        <v>2</v>
      </c>
      <c r="E155" s="123">
        <v>2</v>
      </c>
      <c r="F155" s="123">
        <v>0</v>
      </c>
      <c r="G155" s="123">
        <v>0</v>
      </c>
      <c r="H155" s="123">
        <v>1</v>
      </c>
      <c r="I155" s="123">
        <v>1</v>
      </c>
      <c r="J155" s="123">
        <v>2</v>
      </c>
      <c r="K155" s="123">
        <v>1</v>
      </c>
      <c r="L155" s="123">
        <v>2</v>
      </c>
      <c r="M155" s="123">
        <v>0</v>
      </c>
      <c r="N155" s="123">
        <v>2</v>
      </c>
      <c r="O155" s="122">
        <f t="shared" si="2"/>
        <v>14</v>
      </c>
    </row>
    <row r="156" spans="2:15">
      <c r="B156" s="125" t="s">
        <v>462</v>
      </c>
      <c r="C156" s="123">
        <v>6</v>
      </c>
      <c r="D156" s="123">
        <v>1</v>
      </c>
      <c r="E156" s="123">
        <v>6</v>
      </c>
      <c r="F156" s="123">
        <v>5</v>
      </c>
      <c r="G156" s="123">
        <v>2</v>
      </c>
      <c r="H156" s="123">
        <v>8</v>
      </c>
      <c r="I156" s="123">
        <v>4</v>
      </c>
      <c r="J156" s="123">
        <v>24</v>
      </c>
      <c r="K156" s="123">
        <v>15</v>
      </c>
      <c r="L156" s="123">
        <v>19</v>
      </c>
      <c r="M156" s="123">
        <v>11</v>
      </c>
      <c r="N156" s="123">
        <v>4</v>
      </c>
      <c r="O156" s="122">
        <f t="shared" si="2"/>
        <v>105</v>
      </c>
    </row>
    <row r="157" spans="2:15">
      <c r="B157" s="125" t="s">
        <v>461</v>
      </c>
      <c r="C157" s="123">
        <v>1</v>
      </c>
      <c r="D157" s="123">
        <v>1</v>
      </c>
      <c r="E157" s="123">
        <v>1</v>
      </c>
      <c r="F157" s="123">
        <v>1</v>
      </c>
      <c r="G157" s="123">
        <v>0</v>
      </c>
      <c r="H157" s="123">
        <v>0</v>
      </c>
      <c r="I157" s="123">
        <v>1</v>
      </c>
      <c r="J157" s="123">
        <v>0</v>
      </c>
      <c r="K157" s="123">
        <v>1</v>
      </c>
      <c r="L157" s="123">
        <v>2</v>
      </c>
      <c r="M157" s="123">
        <v>0</v>
      </c>
      <c r="N157" s="123">
        <v>0</v>
      </c>
      <c r="O157" s="122">
        <f t="shared" si="2"/>
        <v>8</v>
      </c>
    </row>
    <row r="158" spans="2:15">
      <c r="B158" s="125" t="s">
        <v>460</v>
      </c>
      <c r="C158" s="123">
        <v>0</v>
      </c>
      <c r="D158" s="123">
        <v>0</v>
      </c>
      <c r="E158" s="123">
        <v>2</v>
      </c>
      <c r="F158" s="123">
        <v>12</v>
      </c>
      <c r="G158" s="123">
        <v>19</v>
      </c>
      <c r="H158" s="123">
        <v>12</v>
      </c>
      <c r="I158" s="123">
        <v>14</v>
      </c>
      <c r="J158" s="123">
        <v>12</v>
      </c>
      <c r="K158" s="123">
        <v>0</v>
      </c>
      <c r="L158" s="123">
        <v>1</v>
      </c>
      <c r="M158" s="123">
        <v>1</v>
      </c>
      <c r="N158" s="123">
        <v>1</v>
      </c>
      <c r="O158" s="122">
        <f t="shared" si="2"/>
        <v>74</v>
      </c>
    </row>
    <row r="159" spans="2:15">
      <c r="B159" s="125" t="s">
        <v>459</v>
      </c>
      <c r="C159" s="123">
        <v>0</v>
      </c>
      <c r="D159" s="123">
        <v>1</v>
      </c>
      <c r="E159" s="123">
        <v>0</v>
      </c>
      <c r="F159" s="123">
        <v>0</v>
      </c>
      <c r="G159" s="123">
        <v>0</v>
      </c>
      <c r="H159" s="123">
        <v>2</v>
      </c>
      <c r="I159" s="123">
        <v>0</v>
      </c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2">
        <f t="shared" si="2"/>
        <v>3</v>
      </c>
    </row>
    <row r="160" spans="2:15">
      <c r="B160" s="125" t="s">
        <v>458</v>
      </c>
      <c r="C160" s="123">
        <v>1</v>
      </c>
      <c r="D160" s="123">
        <v>1</v>
      </c>
      <c r="E160" s="123">
        <v>0</v>
      </c>
      <c r="F160" s="123">
        <v>0</v>
      </c>
      <c r="G160" s="123">
        <v>0</v>
      </c>
      <c r="H160" s="123">
        <v>0</v>
      </c>
      <c r="I160" s="123">
        <v>0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2">
        <f t="shared" si="2"/>
        <v>2</v>
      </c>
    </row>
    <row r="161" spans="2:15">
      <c r="B161" s="125" t="s">
        <v>457</v>
      </c>
      <c r="C161" s="123">
        <v>0</v>
      </c>
      <c r="D161" s="123">
        <v>1</v>
      </c>
      <c r="E161" s="123">
        <v>1</v>
      </c>
      <c r="F161" s="123">
        <v>2</v>
      </c>
      <c r="G161" s="123">
        <v>0</v>
      </c>
      <c r="H161" s="123">
        <v>0</v>
      </c>
      <c r="I161" s="123">
        <v>0</v>
      </c>
      <c r="J161" s="123">
        <v>0</v>
      </c>
      <c r="K161" s="123">
        <v>2</v>
      </c>
      <c r="L161" s="123">
        <v>2</v>
      </c>
      <c r="M161" s="123">
        <v>1</v>
      </c>
      <c r="N161" s="123">
        <v>0</v>
      </c>
      <c r="O161" s="122">
        <f t="shared" si="2"/>
        <v>9</v>
      </c>
    </row>
    <row r="162" spans="2:15">
      <c r="B162" s="125" t="s">
        <v>456</v>
      </c>
      <c r="C162" s="123">
        <v>2</v>
      </c>
      <c r="D162" s="123">
        <v>0</v>
      </c>
      <c r="E162" s="123">
        <v>0</v>
      </c>
      <c r="F162" s="123">
        <v>0</v>
      </c>
      <c r="G162" s="123">
        <v>0</v>
      </c>
      <c r="H162" s="123">
        <v>1</v>
      </c>
      <c r="I162" s="123">
        <v>2</v>
      </c>
      <c r="J162" s="123">
        <v>1</v>
      </c>
      <c r="K162" s="123">
        <v>0</v>
      </c>
      <c r="L162" s="123">
        <v>0</v>
      </c>
      <c r="M162" s="123">
        <v>1</v>
      </c>
      <c r="N162" s="123">
        <v>1</v>
      </c>
      <c r="O162" s="122">
        <f t="shared" si="2"/>
        <v>8</v>
      </c>
    </row>
    <row r="163" spans="2:15">
      <c r="B163" s="125" t="s">
        <v>455</v>
      </c>
      <c r="C163" s="123">
        <v>1</v>
      </c>
      <c r="D163" s="123">
        <v>0</v>
      </c>
      <c r="E163" s="123">
        <v>0</v>
      </c>
      <c r="F163" s="123">
        <v>0</v>
      </c>
      <c r="G163" s="123">
        <v>0</v>
      </c>
      <c r="H163" s="123">
        <v>1</v>
      </c>
      <c r="I163" s="123">
        <v>0</v>
      </c>
      <c r="J163" s="123">
        <v>0</v>
      </c>
      <c r="K163" s="123">
        <v>0</v>
      </c>
      <c r="L163" s="123">
        <v>1</v>
      </c>
      <c r="M163" s="123">
        <v>0</v>
      </c>
      <c r="N163" s="123">
        <v>0</v>
      </c>
      <c r="O163" s="122">
        <f t="shared" si="2"/>
        <v>3</v>
      </c>
    </row>
    <row r="164" spans="2:15">
      <c r="B164" s="125" t="s">
        <v>454</v>
      </c>
      <c r="C164" s="123">
        <v>0</v>
      </c>
      <c r="D164" s="123">
        <v>0</v>
      </c>
      <c r="E164" s="123">
        <v>1</v>
      </c>
      <c r="F164" s="123">
        <v>1</v>
      </c>
      <c r="G164" s="123">
        <v>0</v>
      </c>
      <c r="H164" s="123">
        <v>0</v>
      </c>
      <c r="I164" s="123">
        <v>0</v>
      </c>
      <c r="J164" s="123">
        <v>3</v>
      </c>
      <c r="K164" s="123">
        <v>0</v>
      </c>
      <c r="L164" s="123">
        <v>0</v>
      </c>
      <c r="M164" s="123">
        <v>0</v>
      </c>
      <c r="N164" s="123">
        <v>0</v>
      </c>
      <c r="O164" s="122">
        <f t="shared" si="2"/>
        <v>5</v>
      </c>
    </row>
    <row r="165" spans="2:15">
      <c r="B165" s="125" t="s">
        <v>442</v>
      </c>
      <c r="C165" s="123">
        <v>0</v>
      </c>
      <c r="D165" s="123">
        <v>0</v>
      </c>
      <c r="E165" s="123">
        <v>0</v>
      </c>
      <c r="F165" s="123">
        <v>0</v>
      </c>
      <c r="G165" s="123">
        <v>0</v>
      </c>
      <c r="H165" s="123">
        <v>0</v>
      </c>
      <c r="I165" s="123">
        <v>1</v>
      </c>
      <c r="J165" s="123">
        <v>0</v>
      </c>
      <c r="K165" s="123">
        <v>0</v>
      </c>
      <c r="L165" s="123">
        <v>1</v>
      </c>
      <c r="M165" s="123">
        <v>0</v>
      </c>
      <c r="N165" s="123">
        <v>1</v>
      </c>
      <c r="O165" s="122">
        <f t="shared" si="2"/>
        <v>3</v>
      </c>
    </row>
    <row r="166" spans="2:15">
      <c r="B166" s="125" t="s">
        <v>441</v>
      </c>
      <c r="C166" s="123">
        <v>1</v>
      </c>
      <c r="D166" s="123">
        <v>1</v>
      </c>
      <c r="E166" s="123">
        <v>0</v>
      </c>
      <c r="F166" s="123">
        <v>1</v>
      </c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3">
        <v>0</v>
      </c>
      <c r="O166" s="122">
        <f t="shared" si="2"/>
        <v>3</v>
      </c>
    </row>
    <row r="167" spans="2:15">
      <c r="B167" s="125" t="s">
        <v>440</v>
      </c>
      <c r="C167" s="123">
        <v>0</v>
      </c>
      <c r="D167" s="123">
        <v>0</v>
      </c>
      <c r="E167" s="123">
        <v>0</v>
      </c>
      <c r="F167" s="123">
        <v>1</v>
      </c>
      <c r="G167" s="123">
        <v>1</v>
      </c>
      <c r="H167" s="123">
        <v>0</v>
      </c>
      <c r="I167" s="123">
        <v>0</v>
      </c>
      <c r="J167" s="123">
        <v>2</v>
      </c>
      <c r="K167" s="123">
        <v>2</v>
      </c>
      <c r="L167" s="123">
        <v>1</v>
      </c>
      <c r="M167" s="123">
        <v>1</v>
      </c>
      <c r="N167" s="123">
        <v>0</v>
      </c>
      <c r="O167" s="122">
        <f t="shared" si="2"/>
        <v>8</v>
      </c>
    </row>
    <row r="168" spans="2:15">
      <c r="B168" s="125" t="s">
        <v>439</v>
      </c>
      <c r="C168" s="123">
        <v>0</v>
      </c>
      <c r="D168" s="123">
        <v>0</v>
      </c>
      <c r="E168" s="123">
        <v>1</v>
      </c>
      <c r="F168" s="123">
        <v>0</v>
      </c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3">
        <v>2</v>
      </c>
      <c r="O168" s="122">
        <f t="shared" si="2"/>
        <v>3</v>
      </c>
    </row>
    <row r="169" spans="2:15">
      <c r="B169" s="125" t="s">
        <v>438</v>
      </c>
      <c r="C169" s="123">
        <v>0</v>
      </c>
      <c r="D169" s="123">
        <v>0</v>
      </c>
      <c r="E169" s="123">
        <v>0</v>
      </c>
      <c r="F169" s="123">
        <v>0</v>
      </c>
      <c r="G169" s="123">
        <v>0</v>
      </c>
      <c r="H169" s="123">
        <v>1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3">
        <v>0</v>
      </c>
      <c r="O169" s="122">
        <f t="shared" si="2"/>
        <v>1</v>
      </c>
    </row>
    <row r="170" spans="2:15">
      <c r="B170" s="125" t="s">
        <v>437</v>
      </c>
      <c r="C170" s="123">
        <v>31</v>
      </c>
      <c r="D170" s="123">
        <v>48</v>
      </c>
      <c r="E170" s="123">
        <v>54</v>
      </c>
      <c r="F170" s="123">
        <v>37</v>
      </c>
      <c r="G170" s="123">
        <v>43</v>
      </c>
      <c r="H170" s="123">
        <v>43</v>
      </c>
      <c r="I170" s="123">
        <v>32</v>
      </c>
      <c r="J170" s="123">
        <v>30</v>
      </c>
      <c r="K170" s="123">
        <v>26</v>
      </c>
      <c r="L170" s="123">
        <v>18</v>
      </c>
      <c r="M170" s="123">
        <v>31</v>
      </c>
      <c r="N170" s="123">
        <v>27</v>
      </c>
      <c r="O170" s="122">
        <f t="shared" si="2"/>
        <v>420</v>
      </c>
    </row>
    <row r="171" spans="2:15">
      <c r="B171" s="125" t="s">
        <v>436</v>
      </c>
      <c r="C171" s="123">
        <v>169</v>
      </c>
      <c r="D171" s="123">
        <v>170</v>
      </c>
      <c r="E171" s="123">
        <v>118</v>
      </c>
      <c r="F171" s="123">
        <v>142</v>
      </c>
      <c r="G171" s="123">
        <v>178</v>
      </c>
      <c r="H171" s="123">
        <v>190</v>
      </c>
      <c r="I171" s="123">
        <v>200</v>
      </c>
      <c r="J171" s="123">
        <v>154</v>
      </c>
      <c r="K171" s="123">
        <v>156</v>
      </c>
      <c r="L171" s="123">
        <v>159</v>
      </c>
      <c r="M171" s="123">
        <v>117</v>
      </c>
      <c r="N171" s="123">
        <v>104</v>
      </c>
      <c r="O171" s="122">
        <f t="shared" si="2"/>
        <v>1857</v>
      </c>
    </row>
    <row r="172" spans="2:15">
      <c r="B172" s="125" t="s">
        <v>435</v>
      </c>
      <c r="C172" s="123">
        <v>32</v>
      </c>
      <c r="D172" s="123">
        <v>34</v>
      </c>
      <c r="E172" s="123">
        <v>42</v>
      </c>
      <c r="F172" s="123">
        <v>36</v>
      </c>
      <c r="G172" s="123">
        <v>47</v>
      </c>
      <c r="H172" s="123">
        <v>28</v>
      </c>
      <c r="I172" s="123">
        <v>35</v>
      </c>
      <c r="J172" s="123">
        <v>35</v>
      </c>
      <c r="K172" s="123">
        <v>29</v>
      </c>
      <c r="L172" s="123">
        <v>32</v>
      </c>
      <c r="M172" s="123">
        <v>20</v>
      </c>
      <c r="N172" s="123">
        <v>32</v>
      </c>
      <c r="O172" s="122">
        <f t="shared" si="2"/>
        <v>402</v>
      </c>
    </row>
    <row r="173" spans="2:15">
      <c r="B173" s="125" t="s">
        <v>434</v>
      </c>
      <c r="C173" s="123">
        <v>220</v>
      </c>
      <c r="D173" s="123">
        <v>185</v>
      </c>
      <c r="E173" s="123">
        <v>224</v>
      </c>
      <c r="F173" s="123">
        <v>212</v>
      </c>
      <c r="G173" s="123">
        <v>192</v>
      </c>
      <c r="H173" s="123">
        <v>190</v>
      </c>
      <c r="I173" s="123">
        <v>167</v>
      </c>
      <c r="J173" s="123">
        <v>171</v>
      </c>
      <c r="K173" s="123">
        <v>155</v>
      </c>
      <c r="L173" s="123">
        <v>151</v>
      </c>
      <c r="M173" s="123">
        <v>206</v>
      </c>
      <c r="N173" s="123">
        <v>218</v>
      </c>
      <c r="O173" s="122">
        <f t="shared" si="2"/>
        <v>2291</v>
      </c>
    </row>
    <row r="174" spans="2:15">
      <c r="B174" s="125" t="s">
        <v>433</v>
      </c>
      <c r="C174" s="123">
        <v>64</v>
      </c>
      <c r="D174" s="123">
        <v>51</v>
      </c>
      <c r="E174" s="123">
        <v>82</v>
      </c>
      <c r="F174" s="123">
        <v>53</v>
      </c>
      <c r="G174" s="123">
        <v>46</v>
      </c>
      <c r="H174" s="123">
        <v>47</v>
      </c>
      <c r="I174" s="123">
        <v>31</v>
      </c>
      <c r="J174" s="123">
        <v>37</v>
      </c>
      <c r="K174" s="123">
        <v>39</v>
      </c>
      <c r="L174" s="123">
        <v>48</v>
      </c>
      <c r="M174" s="123">
        <v>38</v>
      </c>
      <c r="N174" s="123">
        <v>36</v>
      </c>
      <c r="O174" s="122">
        <f t="shared" si="2"/>
        <v>572</v>
      </c>
    </row>
    <row r="175" spans="2:15">
      <c r="B175" s="125" t="s">
        <v>432</v>
      </c>
      <c r="C175" s="123">
        <v>306</v>
      </c>
      <c r="D175" s="123">
        <v>236</v>
      </c>
      <c r="E175" s="123">
        <v>243</v>
      </c>
      <c r="F175" s="123">
        <v>198</v>
      </c>
      <c r="G175" s="123">
        <v>169</v>
      </c>
      <c r="H175" s="123">
        <v>147</v>
      </c>
      <c r="I175" s="123">
        <v>150</v>
      </c>
      <c r="J175" s="123">
        <v>168</v>
      </c>
      <c r="K175" s="123">
        <v>158</v>
      </c>
      <c r="L175" s="123">
        <v>136</v>
      </c>
      <c r="M175" s="123">
        <v>145</v>
      </c>
      <c r="N175" s="123">
        <v>209</v>
      </c>
      <c r="O175" s="122">
        <f t="shared" si="2"/>
        <v>2265</v>
      </c>
    </row>
    <row r="176" spans="2:15">
      <c r="B176" s="125" t="s">
        <v>431</v>
      </c>
      <c r="C176" s="123">
        <v>392</v>
      </c>
      <c r="D176" s="123">
        <v>368</v>
      </c>
      <c r="E176" s="123">
        <v>368</v>
      </c>
      <c r="F176" s="123">
        <v>412</v>
      </c>
      <c r="G176" s="123">
        <v>344</v>
      </c>
      <c r="H176" s="123">
        <v>459</v>
      </c>
      <c r="I176" s="123">
        <v>351</v>
      </c>
      <c r="J176" s="123">
        <v>545</v>
      </c>
      <c r="K176" s="123">
        <v>596</v>
      </c>
      <c r="L176" s="123">
        <v>375</v>
      </c>
      <c r="M176" s="123">
        <v>340</v>
      </c>
      <c r="N176" s="123">
        <v>343</v>
      </c>
      <c r="O176" s="122">
        <f t="shared" si="2"/>
        <v>4893</v>
      </c>
    </row>
    <row r="177" spans="2:15">
      <c r="B177" s="125" t="s">
        <v>430</v>
      </c>
      <c r="C177" s="123">
        <v>4</v>
      </c>
      <c r="D177" s="123">
        <v>5</v>
      </c>
      <c r="E177" s="123">
        <v>0</v>
      </c>
      <c r="F177" s="123">
        <v>1</v>
      </c>
      <c r="G177" s="123">
        <v>1</v>
      </c>
      <c r="H177" s="123">
        <v>4</v>
      </c>
      <c r="I177" s="123">
        <v>0</v>
      </c>
      <c r="J177" s="123">
        <v>3</v>
      </c>
      <c r="K177" s="123">
        <v>3</v>
      </c>
      <c r="L177" s="123">
        <v>6</v>
      </c>
      <c r="M177" s="123">
        <v>1</v>
      </c>
      <c r="N177" s="123">
        <v>1</v>
      </c>
      <c r="O177" s="122">
        <f t="shared" si="2"/>
        <v>29</v>
      </c>
    </row>
    <row r="178" spans="2:15">
      <c r="B178" s="125" t="s">
        <v>429</v>
      </c>
      <c r="C178" s="123">
        <v>9</v>
      </c>
      <c r="D178" s="123">
        <v>9</v>
      </c>
      <c r="E178" s="123">
        <v>10</v>
      </c>
      <c r="F178" s="123">
        <v>11</v>
      </c>
      <c r="G178" s="123">
        <v>9</v>
      </c>
      <c r="H178" s="123">
        <v>2</v>
      </c>
      <c r="I178" s="123">
        <v>10</v>
      </c>
      <c r="J178" s="123">
        <v>4</v>
      </c>
      <c r="K178" s="123">
        <v>9</v>
      </c>
      <c r="L178" s="123">
        <v>9</v>
      </c>
      <c r="M178" s="123">
        <v>8</v>
      </c>
      <c r="N178" s="123">
        <v>5</v>
      </c>
      <c r="O178" s="122">
        <f t="shared" si="2"/>
        <v>95</v>
      </c>
    </row>
    <row r="179" spans="2:15">
      <c r="B179" s="125" t="s">
        <v>428</v>
      </c>
      <c r="C179" s="123">
        <v>3</v>
      </c>
      <c r="D179" s="123">
        <v>1</v>
      </c>
      <c r="E179" s="123">
        <v>1</v>
      </c>
      <c r="F179" s="123">
        <v>0</v>
      </c>
      <c r="G179" s="123">
        <v>0</v>
      </c>
      <c r="H179" s="123">
        <v>0</v>
      </c>
      <c r="I179" s="123">
        <v>3</v>
      </c>
      <c r="J179" s="123">
        <v>0</v>
      </c>
      <c r="K179" s="123">
        <v>0</v>
      </c>
      <c r="L179" s="123">
        <v>0</v>
      </c>
      <c r="M179" s="123">
        <v>0</v>
      </c>
      <c r="N179" s="123">
        <v>2</v>
      </c>
      <c r="O179" s="122">
        <f t="shared" si="2"/>
        <v>10</v>
      </c>
    </row>
    <row r="180" spans="2:15">
      <c r="B180" s="125" t="s">
        <v>427</v>
      </c>
      <c r="C180" s="123">
        <v>21</v>
      </c>
      <c r="D180" s="123">
        <v>13</v>
      </c>
      <c r="E180" s="123">
        <v>7</v>
      </c>
      <c r="F180" s="123">
        <v>5</v>
      </c>
      <c r="G180" s="123">
        <v>4</v>
      </c>
      <c r="H180" s="123">
        <v>0</v>
      </c>
      <c r="I180" s="123">
        <v>0</v>
      </c>
      <c r="J180" s="123">
        <v>2</v>
      </c>
      <c r="K180" s="123">
        <v>0</v>
      </c>
      <c r="L180" s="123">
        <v>2</v>
      </c>
      <c r="M180" s="123">
        <v>5</v>
      </c>
      <c r="N180" s="123">
        <v>2</v>
      </c>
      <c r="O180" s="122">
        <f t="shared" si="2"/>
        <v>61</v>
      </c>
    </row>
    <row r="181" spans="2:15">
      <c r="B181" s="125" t="s">
        <v>426</v>
      </c>
      <c r="C181" s="123">
        <v>18</v>
      </c>
      <c r="D181" s="123">
        <v>22</v>
      </c>
      <c r="E181" s="123">
        <v>18</v>
      </c>
      <c r="F181" s="123">
        <v>28</v>
      </c>
      <c r="G181" s="123">
        <v>32</v>
      </c>
      <c r="H181" s="123">
        <v>32</v>
      </c>
      <c r="I181" s="123">
        <v>27</v>
      </c>
      <c r="J181" s="123">
        <v>28</v>
      </c>
      <c r="K181" s="123">
        <v>40</v>
      </c>
      <c r="L181" s="123">
        <v>36</v>
      </c>
      <c r="M181" s="123">
        <v>16</v>
      </c>
      <c r="N181" s="123">
        <v>19</v>
      </c>
      <c r="O181" s="122">
        <f t="shared" si="2"/>
        <v>316</v>
      </c>
    </row>
    <row r="182" spans="2:15">
      <c r="B182" s="125" t="s">
        <v>425</v>
      </c>
      <c r="C182" s="123">
        <v>79</v>
      </c>
      <c r="D182" s="123">
        <v>74</v>
      </c>
      <c r="E182" s="123">
        <v>102</v>
      </c>
      <c r="F182" s="123">
        <v>98</v>
      </c>
      <c r="G182" s="123">
        <v>99</v>
      </c>
      <c r="H182" s="123">
        <v>100</v>
      </c>
      <c r="I182" s="123">
        <v>77</v>
      </c>
      <c r="J182" s="123">
        <v>74</v>
      </c>
      <c r="K182" s="123">
        <v>97</v>
      </c>
      <c r="L182" s="123">
        <v>96</v>
      </c>
      <c r="M182" s="123">
        <v>97</v>
      </c>
      <c r="N182" s="123">
        <v>128</v>
      </c>
      <c r="O182" s="122">
        <f t="shared" si="2"/>
        <v>1121</v>
      </c>
    </row>
    <row r="183" spans="2:15">
      <c r="B183" s="125" t="s">
        <v>424</v>
      </c>
      <c r="C183" s="123">
        <v>132</v>
      </c>
      <c r="D183" s="123">
        <v>125</v>
      </c>
      <c r="E183" s="123">
        <v>172</v>
      </c>
      <c r="F183" s="123">
        <v>136</v>
      </c>
      <c r="G183" s="123">
        <v>257</v>
      </c>
      <c r="H183" s="123">
        <v>276</v>
      </c>
      <c r="I183" s="123">
        <v>593</v>
      </c>
      <c r="J183" s="123">
        <v>346</v>
      </c>
      <c r="K183" s="123">
        <v>200</v>
      </c>
      <c r="L183" s="123">
        <v>525</v>
      </c>
      <c r="M183" s="123">
        <v>312</v>
      </c>
      <c r="N183" s="123">
        <v>283</v>
      </c>
      <c r="O183" s="122">
        <f t="shared" si="2"/>
        <v>3357</v>
      </c>
    </row>
    <row r="184" spans="2:15">
      <c r="B184" s="125" t="s">
        <v>423</v>
      </c>
      <c r="C184" s="123">
        <v>110</v>
      </c>
      <c r="D184" s="123">
        <v>82</v>
      </c>
      <c r="E184" s="123">
        <v>106</v>
      </c>
      <c r="F184" s="123">
        <v>86</v>
      </c>
      <c r="G184" s="123">
        <v>62</v>
      </c>
      <c r="H184" s="123">
        <v>82</v>
      </c>
      <c r="I184" s="123">
        <v>107</v>
      </c>
      <c r="J184" s="123">
        <v>86</v>
      </c>
      <c r="K184" s="123">
        <v>71</v>
      </c>
      <c r="L184" s="123">
        <v>100</v>
      </c>
      <c r="M184" s="123">
        <v>56</v>
      </c>
      <c r="N184" s="123">
        <v>63</v>
      </c>
      <c r="O184" s="122">
        <f t="shared" si="2"/>
        <v>1011</v>
      </c>
    </row>
    <row r="185" spans="2:15">
      <c r="B185" s="125" t="s">
        <v>422</v>
      </c>
      <c r="C185" s="123">
        <v>5</v>
      </c>
      <c r="D185" s="123">
        <v>0</v>
      </c>
      <c r="E185" s="123">
        <v>2</v>
      </c>
      <c r="F185" s="123">
        <v>1</v>
      </c>
      <c r="G185" s="123">
        <v>4</v>
      </c>
      <c r="H185" s="123">
        <v>1</v>
      </c>
      <c r="I185" s="123">
        <v>4</v>
      </c>
      <c r="J185" s="123">
        <v>0</v>
      </c>
      <c r="K185" s="123">
        <v>0</v>
      </c>
      <c r="L185" s="123">
        <v>2</v>
      </c>
      <c r="M185" s="123">
        <v>4</v>
      </c>
      <c r="N185" s="123">
        <v>1</v>
      </c>
      <c r="O185" s="122">
        <f t="shared" si="2"/>
        <v>24</v>
      </c>
    </row>
    <row r="186" spans="2:15">
      <c r="B186" s="125" t="s">
        <v>421</v>
      </c>
      <c r="C186" s="123">
        <v>95</v>
      </c>
      <c r="D186" s="123">
        <v>78</v>
      </c>
      <c r="E186" s="123">
        <v>111</v>
      </c>
      <c r="F186" s="123">
        <v>102</v>
      </c>
      <c r="G186" s="123">
        <v>98</v>
      </c>
      <c r="H186" s="123">
        <v>97</v>
      </c>
      <c r="I186" s="123">
        <v>137</v>
      </c>
      <c r="J186" s="123">
        <v>122</v>
      </c>
      <c r="K186" s="123">
        <v>120</v>
      </c>
      <c r="L186" s="123">
        <v>109</v>
      </c>
      <c r="M186" s="123">
        <v>75</v>
      </c>
      <c r="N186" s="123">
        <v>79</v>
      </c>
      <c r="O186" s="122">
        <f t="shared" si="2"/>
        <v>1223</v>
      </c>
    </row>
    <row r="187" spans="2:15">
      <c r="B187" s="125" t="s">
        <v>420</v>
      </c>
      <c r="C187" s="123">
        <v>25</v>
      </c>
      <c r="D187" s="123">
        <v>18</v>
      </c>
      <c r="E187" s="123">
        <v>27</v>
      </c>
      <c r="F187" s="123">
        <v>17</v>
      </c>
      <c r="G187" s="123">
        <v>22</v>
      </c>
      <c r="H187" s="123">
        <v>13</v>
      </c>
      <c r="I187" s="123">
        <v>17</v>
      </c>
      <c r="J187" s="123">
        <v>17</v>
      </c>
      <c r="K187" s="123">
        <v>10</v>
      </c>
      <c r="L187" s="123">
        <v>15</v>
      </c>
      <c r="M187" s="123">
        <v>11</v>
      </c>
      <c r="N187" s="123">
        <v>15</v>
      </c>
      <c r="O187" s="122">
        <f t="shared" si="2"/>
        <v>207</v>
      </c>
    </row>
    <row r="188" spans="2:15">
      <c r="B188" s="125" t="s">
        <v>419</v>
      </c>
      <c r="C188" s="123">
        <v>12</v>
      </c>
      <c r="D188" s="123">
        <v>14</v>
      </c>
      <c r="E188" s="123">
        <v>19</v>
      </c>
      <c r="F188" s="123">
        <v>14</v>
      </c>
      <c r="G188" s="123">
        <v>9</v>
      </c>
      <c r="H188" s="123">
        <v>18</v>
      </c>
      <c r="I188" s="123">
        <v>12</v>
      </c>
      <c r="J188" s="123">
        <v>8</v>
      </c>
      <c r="K188" s="123">
        <v>12</v>
      </c>
      <c r="L188" s="123">
        <v>4</v>
      </c>
      <c r="M188" s="123">
        <v>8</v>
      </c>
      <c r="N188" s="123">
        <v>3</v>
      </c>
      <c r="O188" s="122">
        <f t="shared" si="2"/>
        <v>133</v>
      </c>
    </row>
    <row r="189" spans="2:15">
      <c r="B189" s="125" t="s">
        <v>418</v>
      </c>
      <c r="C189" s="123">
        <v>5</v>
      </c>
      <c r="D189" s="123">
        <v>2</v>
      </c>
      <c r="E189" s="123">
        <v>4</v>
      </c>
      <c r="F189" s="123">
        <v>2</v>
      </c>
      <c r="G189" s="123">
        <v>7</v>
      </c>
      <c r="H189" s="123">
        <v>5</v>
      </c>
      <c r="I189" s="123">
        <v>1</v>
      </c>
      <c r="J189" s="123">
        <v>1</v>
      </c>
      <c r="K189" s="123">
        <v>9</v>
      </c>
      <c r="L189" s="123">
        <v>4</v>
      </c>
      <c r="M189" s="123">
        <v>9</v>
      </c>
      <c r="N189" s="123">
        <v>3</v>
      </c>
      <c r="O189" s="122">
        <f t="shared" si="2"/>
        <v>52</v>
      </c>
    </row>
    <row r="190" spans="2:15">
      <c r="B190" s="125" t="s">
        <v>417</v>
      </c>
      <c r="C190" s="123">
        <v>9</v>
      </c>
      <c r="D190" s="123">
        <v>5</v>
      </c>
      <c r="E190" s="123">
        <v>4</v>
      </c>
      <c r="F190" s="123">
        <v>6</v>
      </c>
      <c r="G190" s="123">
        <v>3</v>
      </c>
      <c r="H190" s="123">
        <v>5</v>
      </c>
      <c r="I190" s="123">
        <v>6</v>
      </c>
      <c r="J190" s="123">
        <v>3</v>
      </c>
      <c r="K190" s="123">
        <v>5</v>
      </c>
      <c r="L190" s="123">
        <v>3</v>
      </c>
      <c r="M190" s="123">
        <v>4</v>
      </c>
      <c r="N190" s="123">
        <v>1</v>
      </c>
      <c r="O190" s="122">
        <f t="shared" si="2"/>
        <v>54</v>
      </c>
    </row>
    <row r="191" spans="2:15">
      <c r="B191" s="125" t="s">
        <v>416</v>
      </c>
      <c r="C191" s="123">
        <v>43</v>
      </c>
      <c r="D191" s="123">
        <v>39</v>
      </c>
      <c r="E191" s="123">
        <v>39</v>
      </c>
      <c r="F191" s="123">
        <v>67</v>
      </c>
      <c r="G191" s="123">
        <v>47</v>
      </c>
      <c r="H191" s="123">
        <v>35</v>
      </c>
      <c r="I191" s="123">
        <v>31</v>
      </c>
      <c r="J191" s="123">
        <v>42</v>
      </c>
      <c r="K191" s="123">
        <v>39</v>
      </c>
      <c r="L191" s="123">
        <v>38</v>
      </c>
      <c r="M191" s="123">
        <v>23</v>
      </c>
      <c r="N191" s="123">
        <v>27</v>
      </c>
      <c r="O191" s="122">
        <f t="shared" si="2"/>
        <v>470</v>
      </c>
    </row>
    <row r="192" spans="2:15">
      <c r="B192" s="125" t="s">
        <v>415</v>
      </c>
      <c r="C192" s="123">
        <v>23</v>
      </c>
      <c r="D192" s="123">
        <v>16</v>
      </c>
      <c r="E192" s="123">
        <v>29</v>
      </c>
      <c r="F192" s="123">
        <v>25</v>
      </c>
      <c r="G192" s="123">
        <v>23</v>
      </c>
      <c r="H192" s="123">
        <v>13</v>
      </c>
      <c r="I192" s="123">
        <v>25</v>
      </c>
      <c r="J192" s="123">
        <v>40</v>
      </c>
      <c r="K192" s="123">
        <v>21</v>
      </c>
      <c r="L192" s="123">
        <v>10</v>
      </c>
      <c r="M192" s="123">
        <v>25</v>
      </c>
      <c r="N192" s="123">
        <v>7</v>
      </c>
      <c r="O192" s="122">
        <f t="shared" si="2"/>
        <v>257</v>
      </c>
    </row>
    <row r="193" spans="2:15">
      <c r="B193" s="125" t="s">
        <v>414</v>
      </c>
      <c r="C193" s="123">
        <v>4</v>
      </c>
      <c r="D193" s="123">
        <v>2</v>
      </c>
      <c r="E193" s="123">
        <v>1</v>
      </c>
      <c r="F193" s="123">
        <v>2</v>
      </c>
      <c r="G193" s="123">
        <v>3</v>
      </c>
      <c r="H193" s="123">
        <v>1</v>
      </c>
      <c r="I193" s="123">
        <v>2</v>
      </c>
      <c r="J193" s="123">
        <v>0</v>
      </c>
      <c r="K193" s="123">
        <v>3</v>
      </c>
      <c r="L193" s="123">
        <v>4</v>
      </c>
      <c r="M193" s="123">
        <v>1</v>
      </c>
      <c r="N193" s="123">
        <v>0</v>
      </c>
      <c r="O193" s="122">
        <f t="shared" si="2"/>
        <v>23</v>
      </c>
    </row>
    <row r="194" spans="2:15">
      <c r="B194" s="125" t="s">
        <v>413</v>
      </c>
      <c r="C194" s="123">
        <v>3</v>
      </c>
      <c r="D194" s="123">
        <v>4</v>
      </c>
      <c r="E194" s="123">
        <v>4</v>
      </c>
      <c r="F194" s="123">
        <v>1</v>
      </c>
      <c r="G194" s="123">
        <v>9</v>
      </c>
      <c r="H194" s="123">
        <v>3</v>
      </c>
      <c r="I194" s="123">
        <v>2</v>
      </c>
      <c r="J194" s="123">
        <v>6</v>
      </c>
      <c r="K194" s="123">
        <v>13</v>
      </c>
      <c r="L194" s="123">
        <v>6</v>
      </c>
      <c r="M194" s="123">
        <v>3</v>
      </c>
      <c r="N194" s="123">
        <v>2</v>
      </c>
      <c r="O194" s="122">
        <f t="shared" si="2"/>
        <v>56</v>
      </c>
    </row>
    <row r="195" spans="2:15">
      <c r="B195" s="125" t="s">
        <v>412</v>
      </c>
      <c r="C195" s="123">
        <v>1</v>
      </c>
      <c r="D195" s="123">
        <v>0</v>
      </c>
      <c r="E195" s="123">
        <v>0</v>
      </c>
      <c r="F195" s="123">
        <v>0</v>
      </c>
      <c r="G195" s="123">
        <v>4</v>
      </c>
      <c r="H195" s="123">
        <v>1</v>
      </c>
      <c r="I195" s="123">
        <v>0</v>
      </c>
      <c r="J195" s="123">
        <v>1</v>
      </c>
      <c r="K195" s="123">
        <v>0</v>
      </c>
      <c r="L195" s="123">
        <v>0</v>
      </c>
      <c r="M195" s="123">
        <v>0</v>
      </c>
      <c r="N195" s="123">
        <v>0</v>
      </c>
      <c r="O195" s="122">
        <f t="shared" si="2"/>
        <v>7</v>
      </c>
    </row>
    <row r="196" spans="2:15">
      <c r="B196" s="125" t="s">
        <v>411</v>
      </c>
      <c r="C196" s="123">
        <v>26</v>
      </c>
      <c r="D196" s="123">
        <v>18</v>
      </c>
      <c r="E196" s="123">
        <v>20</v>
      </c>
      <c r="F196" s="123">
        <v>29</v>
      </c>
      <c r="G196" s="123">
        <v>12</v>
      </c>
      <c r="H196" s="123">
        <v>24</v>
      </c>
      <c r="I196" s="123">
        <v>16</v>
      </c>
      <c r="J196" s="123">
        <v>20</v>
      </c>
      <c r="K196" s="123">
        <v>20</v>
      </c>
      <c r="L196" s="123">
        <v>10</v>
      </c>
      <c r="M196" s="123">
        <v>23</v>
      </c>
      <c r="N196" s="123">
        <v>16</v>
      </c>
      <c r="O196" s="122">
        <f t="shared" si="2"/>
        <v>234</v>
      </c>
    </row>
    <row r="197" spans="2:15">
      <c r="B197" s="125" t="s">
        <v>410</v>
      </c>
      <c r="C197" s="123">
        <v>5</v>
      </c>
      <c r="D197" s="123">
        <v>6</v>
      </c>
      <c r="E197" s="123">
        <v>9</v>
      </c>
      <c r="F197" s="123">
        <v>7</v>
      </c>
      <c r="G197" s="123">
        <v>4</v>
      </c>
      <c r="H197" s="123">
        <v>4</v>
      </c>
      <c r="I197" s="123">
        <v>8</v>
      </c>
      <c r="J197" s="123">
        <v>11</v>
      </c>
      <c r="K197" s="123">
        <v>6</v>
      </c>
      <c r="L197" s="123">
        <v>9</v>
      </c>
      <c r="M197" s="123">
        <v>5</v>
      </c>
      <c r="N197" s="123">
        <v>10</v>
      </c>
      <c r="O197" s="122">
        <f t="shared" ref="O197:O260" si="3">SUM(C197:N197)</f>
        <v>84</v>
      </c>
    </row>
    <row r="198" spans="2:15">
      <c r="B198" s="125" t="s">
        <v>409</v>
      </c>
      <c r="C198" s="123">
        <v>28</v>
      </c>
      <c r="D198" s="123">
        <v>26</v>
      </c>
      <c r="E198" s="123">
        <v>33</v>
      </c>
      <c r="F198" s="123">
        <v>15</v>
      </c>
      <c r="G198" s="123">
        <v>16</v>
      </c>
      <c r="H198" s="123">
        <v>18</v>
      </c>
      <c r="I198" s="123">
        <v>19</v>
      </c>
      <c r="J198" s="123">
        <v>14</v>
      </c>
      <c r="K198" s="123">
        <v>10</v>
      </c>
      <c r="L198" s="123">
        <v>17</v>
      </c>
      <c r="M198" s="123">
        <v>14</v>
      </c>
      <c r="N198" s="123">
        <v>11</v>
      </c>
      <c r="O198" s="122">
        <f t="shared" si="3"/>
        <v>221</v>
      </c>
    </row>
    <row r="199" spans="2:15">
      <c r="B199" s="125" t="s">
        <v>408</v>
      </c>
      <c r="C199" s="123">
        <v>22</v>
      </c>
      <c r="D199" s="123">
        <v>31</v>
      </c>
      <c r="E199" s="123">
        <v>49</v>
      </c>
      <c r="F199" s="123">
        <v>24</v>
      </c>
      <c r="G199" s="123">
        <v>28</v>
      </c>
      <c r="H199" s="123">
        <v>16</v>
      </c>
      <c r="I199" s="123">
        <v>30</v>
      </c>
      <c r="J199" s="123">
        <v>27</v>
      </c>
      <c r="K199" s="123">
        <v>26</v>
      </c>
      <c r="L199" s="123">
        <v>12</v>
      </c>
      <c r="M199" s="123">
        <v>9</v>
      </c>
      <c r="N199" s="123">
        <v>14</v>
      </c>
      <c r="O199" s="122">
        <f t="shared" si="3"/>
        <v>288</v>
      </c>
    </row>
    <row r="200" spans="2:15">
      <c r="B200" s="125" t="s">
        <v>407</v>
      </c>
      <c r="C200" s="123">
        <v>0</v>
      </c>
      <c r="D200" s="123">
        <v>5</v>
      </c>
      <c r="E200" s="123">
        <v>8</v>
      </c>
      <c r="F200" s="123">
        <v>8</v>
      </c>
      <c r="G200" s="123">
        <v>12</v>
      </c>
      <c r="H200" s="123">
        <v>12</v>
      </c>
      <c r="I200" s="123">
        <v>14</v>
      </c>
      <c r="J200" s="123">
        <v>3</v>
      </c>
      <c r="K200" s="123">
        <v>6</v>
      </c>
      <c r="L200" s="123">
        <v>9</v>
      </c>
      <c r="M200" s="123">
        <v>6</v>
      </c>
      <c r="N200" s="123">
        <v>6</v>
      </c>
      <c r="O200" s="122">
        <f t="shared" si="3"/>
        <v>89</v>
      </c>
    </row>
    <row r="201" spans="2:15">
      <c r="B201" s="125" t="s">
        <v>406</v>
      </c>
      <c r="C201" s="123">
        <v>6</v>
      </c>
      <c r="D201" s="123">
        <v>2</v>
      </c>
      <c r="E201" s="123">
        <v>4</v>
      </c>
      <c r="F201" s="123">
        <v>7</v>
      </c>
      <c r="G201" s="123">
        <v>8</v>
      </c>
      <c r="H201" s="123">
        <v>4</v>
      </c>
      <c r="I201" s="123">
        <v>5</v>
      </c>
      <c r="J201" s="123">
        <v>5</v>
      </c>
      <c r="K201" s="123">
        <v>4</v>
      </c>
      <c r="L201" s="123">
        <v>6</v>
      </c>
      <c r="M201" s="123">
        <v>3</v>
      </c>
      <c r="N201" s="123">
        <v>7</v>
      </c>
      <c r="O201" s="122">
        <f t="shared" si="3"/>
        <v>61</v>
      </c>
    </row>
    <row r="202" spans="2:15">
      <c r="B202" s="125" t="s">
        <v>405</v>
      </c>
      <c r="C202" s="123">
        <v>14</v>
      </c>
      <c r="D202" s="123">
        <v>19</v>
      </c>
      <c r="E202" s="123">
        <v>21</v>
      </c>
      <c r="F202" s="123">
        <v>7</v>
      </c>
      <c r="G202" s="123">
        <v>19</v>
      </c>
      <c r="H202" s="123">
        <v>12</v>
      </c>
      <c r="I202" s="123">
        <v>9</v>
      </c>
      <c r="J202" s="123">
        <v>9</v>
      </c>
      <c r="K202" s="123">
        <v>10</v>
      </c>
      <c r="L202" s="123">
        <v>9</v>
      </c>
      <c r="M202" s="123">
        <v>6</v>
      </c>
      <c r="N202" s="123">
        <v>10</v>
      </c>
      <c r="O202" s="122">
        <f t="shared" si="3"/>
        <v>145</v>
      </c>
    </row>
    <row r="203" spans="2:15">
      <c r="B203" s="125" t="s">
        <v>404</v>
      </c>
      <c r="C203" s="123">
        <v>18</v>
      </c>
      <c r="D203" s="123">
        <v>11</v>
      </c>
      <c r="E203" s="123">
        <v>10</v>
      </c>
      <c r="F203" s="123">
        <v>8</v>
      </c>
      <c r="G203" s="123">
        <v>21</v>
      </c>
      <c r="H203" s="123">
        <v>33</v>
      </c>
      <c r="I203" s="123">
        <v>7</v>
      </c>
      <c r="J203" s="123">
        <v>17</v>
      </c>
      <c r="K203" s="123">
        <v>13</v>
      </c>
      <c r="L203" s="123">
        <v>22</v>
      </c>
      <c r="M203" s="123">
        <v>12</v>
      </c>
      <c r="N203" s="123">
        <v>10</v>
      </c>
      <c r="O203" s="122">
        <f t="shared" si="3"/>
        <v>182</v>
      </c>
    </row>
    <row r="204" spans="2:15">
      <c r="B204" s="125" t="s">
        <v>403</v>
      </c>
      <c r="C204" s="123">
        <v>10</v>
      </c>
      <c r="D204" s="123">
        <v>11</v>
      </c>
      <c r="E204" s="123">
        <v>9</v>
      </c>
      <c r="F204" s="123">
        <v>9</v>
      </c>
      <c r="G204" s="123">
        <v>11</v>
      </c>
      <c r="H204" s="123">
        <v>7</v>
      </c>
      <c r="I204" s="123">
        <v>11</v>
      </c>
      <c r="J204" s="123">
        <v>10</v>
      </c>
      <c r="K204" s="123">
        <v>9</v>
      </c>
      <c r="L204" s="123">
        <v>13</v>
      </c>
      <c r="M204" s="123">
        <v>9</v>
      </c>
      <c r="N204" s="123">
        <v>5</v>
      </c>
      <c r="O204" s="122">
        <f t="shared" si="3"/>
        <v>114</v>
      </c>
    </row>
    <row r="205" spans="2:15">
      <c r="B205" s="125" t="s">
        <v>242</v>
      </c>
      <c r="C205" s="123">
        <v>1</v>
      </c>
      <c r="D205" s="123">
        <v>1</v>
      </c>
      <c r="E205" s="123">
        <v>3</v>
      </c>
      <c r="F205" s="123">
        <v>2</v>
      </c>
      <c r="G205" s="123">
        <v>1</v>
      </c>
      <c r="H205" s="123">
        <v>1</v>
      </c>
      <c r="I205" s="123">
        <v>3</v>
      </c>
      <c r="J205" s="123">
        <v>1</v>
      </c>
      <c r="K205" s="123">
        <v>0</v>
      </c>
      <c r="L205" s="123">
        <v>1</v>
      </c>
      <c r="M205" s="123">
        <v>2</v>
      </c>
      <c r="N205" s="123">
        <v>3</v>
      </c>
      <c r="O205" s="122">
        <f t="shared" si="3"/>
        <v>19</v>
      </c>
    </row>
    <row r="206" spans="2:15">
      <c r="B206" s="125" t="s">
        <v>402</v>
      </c>
      <c r="C206" s="123">
        <v>23</v>
      </c>
      <c r="D206" s="123">
        <v>17</v>
      </c>
      <c r="E206" s="123">
        <v>31</v>
      </c>
      <c r="F206" s="123">
        <v>15</v>
      </c>
      <c r="G206" s="123">
        <v>9</v>
      </c>
      <c r="H206" s="123">
        <v>4</v>
      </c>
      <c r="I206" s="123">
        <v>5</v>
      </c>
      <c r="J206" s="123">
        <v>13</v>
      </c>
      <c r="K206" s="123">
        <v>15</v>
      </c>
      <c r="L206" s="123">
        <v>15</v>
      </c>
      <c r="M206" s="123">
        <v>17</v>
      </c>
      <c r="N206" s="123">
        <v>16</v>
      </c>
      <c r="O206" s="122">
        <f t="shared" si="3"/>
        <v>180</v>
      </c>
    </row>
    <row r="207" spans="2:15">
      <c r="B207" s="127" t="s">
        <v>401</v>
      </c>
      <c r="C207" s="123">
        <v>1</v>
      </c>
      <c r="D207" s="123">
        <v>1</v>
      </c>
      <c r="E207" s="123">
        <v>1</v>
      </c>
      <c r="F207" s="123">
        <v>4</v>
      </c>
      <c r="G207" s="123">
        <v>5</v>
      </c>
      <c r="H207" s="123">
        <v>2</v>
      </c>
      <c r="I207" s="123">
        <v>1</v>
      </c>
      <c r="J207" s="123">
        <v>0</v>
      </c>
      <c r="K207" s="123">
        <v>0</v>
      </c>
      <c r="L207" s="123">
        <v>2</v>
      </c>
      <c r="M207" s="123">
        <v>1</v>
      </c>
      <c r="N207" s="123">
        <v>2</v>
      </c>
      <c r="O207" s="122">
        <f t="shared" si="3"/>
        <v>20</v>
      </c>
    </row>
    <row r="208" spans="2:15">
      <c r="B208" s="125" t="s">
        <v>400</v>
      </c>
      <c r="C208" s="123">
        <v>2</v>
      </c>
      <c r="D208" s="123">
        <v>4</v>
      </c>
      <c r="E208" s="123">
        <v>1</v>
      </c>
      <c r="F208" s="123">
        <v>0</v>
      </c>
      <c r="G208" s="123">
        <v>0</v>
      </c>
      <c r="H208" s="123">
        <v>0</v>
      </c>
      <c r="I208" s="123">
        <v>1</v>
      </c>
      <c r="J208" s="123">
        <v>0</v>
      </c>
      <c r="K208" s="123">
        <v>2</v>
      </c>
      <c r="L208" s="123">
        <v>0</v>
      </c>
      <c r="M208" s="123">
        <v>0</v>
      </c>
      <c r="N208" s="123">
        <v>0</v>
      </c>
      <c r="O208" s="122">
        <f t="shared" si="3"/>
        <v>10</v>
      </c>
    </row>
    <row r="209" spans="2:15">
      <c r="B209" s="125" t="s">
        <v>399</v>
      </c>
      <c r="C209" s="123">
        <v>6</v>
      </c>
      <c r="D209" s="123">
        <v>4</v>
      </c>
      <c r="E209" s="123">
        <v>4</v>
      </c>
      <c r="F209" s="123">
        <v>4</v>
      </c>
      <c r="G209" s="123">
        <v>1</v>
      </c>
      <c r="H209" s="123">
        <v>7</v>
      </c>
      <c r="I209" s="123">
        <v>4</v>
      </c>
      <c r="J209" s="123">
        <v>5</v>
      </c>
      <c r="K209" s="123">
        <v>3</v>
      </c>
      <c r="L209" s="123">
        <v>7</v>
      </c>
      <c r="M209" s="123">
        <v>1</v>
      </c>
      <c r="N209" s="123">
        <v>2</v>
      </c>
      <c r="O209" s="122">
        <f t="shared" si="3"/>
        <v>48</v>
      </c>
    </row>
    <row r="210" spans="2:15">
      <c r="B210" s="125" t="s">
        <v>398</v>
      </c>
      <c r="C210" s="123">
        <v>14</v>
      </c>
      <c r="D210" s="123">
        <v>15</v>
      </c>
      <c r="E210" s="123">
        <v>18</v>
      </c>
      <c r="F210" s="123">
        <v>9</v>
      </c>
      <c r="G210" s="123">
        <v>6</v>
      </c>
      <c r="H210" s="123">
        <v>6</v>
      </c>
      <c r="I210" s="123">
        <v>10</v>
      </c>
      <c r="J210" s="123">
        <v>10</v>
      </c>
      <c r="K210" s="123">
        <v>5</v>
      </c>
      <c r="L210" s="123">
        <v>15</v>
      </c>
      <c r="M210" s="123">
        <v>8</v>
      </c>
      <c r="N210" s="123">
        <v>7</v>
      </c>
      <c r="O210" s="122">
        <f t="shared" si="3"/>
        <v>123</v>
      </c>
    </row>
    <row r="211" spans="2:15">
      <c r="B211" s="125" t="s">
        <v>397</v>
      </c>
      <c r="C211" s="123">
        <v>1</v>
      </c>
      <c r="D211" s="123">
        <v>2</v>
      </c>
      <c r="E211" s="123">
        <v>0</v>
      </c>
      <c r="F211" s="123">
        <v>0</v>
      </c>
      <c r="G211" s="123">
        <v>2</v>
      </c>
      <c r="H211" s="123">
        <v>1</v>
      </c>
      <c r="I211" s="123">
        <v>1</v>
      </c>
      <c r="J211" s="123">
        <v>1</v>
      </c>
      <c r="K211" s="123">
        <v>0</v>
      </c>
      <c r="L211" s="123">
        <v>0</v>
      </c>
      <c r="M211" s="123">
        <v>0</v>
      </c>
      <c r="N211" s="123">
        <v>2</v>
      </c>
      <c r="O211" s="122">
        <f t="shared" si="3"/>
        <v>10</v>
      </c>
    </row>
    <row r="212" spans="2:15">
      <c r="B212" s="125" t="s">
        <v>396</v>
      </c>
      <c r="C212" s="123">
        <v>5</v>
      </c>
      <c r="D212" s="123">
        <v>4</v>
      </c>
      <c r="E212" s="123">
        <v>13</v>
      </c>
      <c r="F212" s="123">
        <v>5</v>
      </c>
      <c r="G212" s="123">
        <v>6</v>
      </c>
      <c r="H212" s="123">
        <v>4</v>
      </c>
      <c r="I212" s="123">
        <v>6</v>
      </c>
      <c r="J212" s="123">
        <v>4</v>
      </c>
      <c r="K212" s="123">
        <v>4</v>
      </c>
      <c r="L212" s="123">
        <v>9</v>
      </c>
      <c r="M212" s="123">
        <v>8</v>
      </c>
      <c r="N212" s="123">
        <v>8</v>
      </c>
      <c r="O212" s="122">
        <f t="shared" si="3"/>
        <v>76</v>
      </c>
    </row>
    <row r="213" spans="2:15">
      <c r="B213" s="125" t="s">
        <v>395</v>
      </c>
      <c r="C213" s="123">
        <v>1</v>
      </c>
      <c r="D213" s="123">
        <v>2</v>
      </c>
      <c r="E213" s="123">
        <v>6</v>
      </c>
      <c r="F213" s="123">
        <v>6</v>
      </c>
      <c r="G213" s="123">
        <v>5</v>
      </c>
      <c r="H213" s="123">
        <v>4</v>
      </c>
      <c r="I213" s="123">
        <v>11</v>
      </c>
      <c r="J213" s="123">
        <v>2</v>
      </c>
      <c r="K213" s="123">
        <v>6</v>
      </c>
      <c r="L213" s="123">
        <v>4</v>
      </c>
      <c r="M213" s="123">
        <v>2</v>
      </c>
      <c r="N213" s="123">
        <v>3</v>
      </c>
      <c r="O213" s="122">
        <f t="shared" si="3"/>
        <v>52</v>
      </c>
    </row>
    <row r="214" spans="2:15">
      <c r="B214" s="125" t="s">
        <v>394</v>
      </c>
      <c r="C214" s="123">
        <v>0</v>
      </c>
      <c r="D214" s="123">
        <v>0</v>
      </c>
      <c r="E214" s="123">
        <v>1</v>
      </c>
      <c r="F214" s="123">
        <v>1</v>
      </c>
      <c r="G214" s="123">
        <v>1</v>
      </c>
      <c r="H214" s="123">
        <v>2</v>
      </c>
      <c r="I214" s="123">
        <v>0</v>
      </c>
      <c r="J214" s="123">
        <v>2</v>
      </c>
      <c r="K214" s="123">
        <v>0</v>
      </c>
      <c r="L214" s="123">
        <v>2</v>
      </c>
      <c r="M214" s="123">
        <v>0</v>
      </c>
      <c r="N214" s="123">
        <v>0</v>
      </c>
      <c r="O214" s="122">
        <f t="shared" si="3"/>
        <v>9</v>
      </c>
    </row>
    <row r="215" spans="2:15">
      <c r="B215" s="125" t="s">
        <v>393</v>
      </c>
      <c r="C215" s="123">
        <v>0</v>
      </c>
      <c r="D215" s="123">
        <v>3</v>
      </c>
      <c r="E215" s="123">
        <v>0</v>
      </c>
      <c r="F215" s="123">
        <v>0</v>
      </c>
      <c r="G215" s="123">
        <v>1</v>
      </c>
      <c r="H215" s="123">
        <v>1</v>
      </c>
      <c r="I215" s="123">
        <v>1</v>
      </c>
      <c r="J215" s="123">
        <v>3</v>
      </c>
      <c r="K215" s="123">
        <v>1</v>
      </c>
      <c r="L215" s="123">
        <v>4</v>
      </c>
      <c r="M215" s="123">
        <v>1</v>
      </c>
      <c r="N215" s="123">
        <v>1</v>
      </c>
      <c r="O215" s="122">
        <f t="shared" si="3"/>
        <v>16</v>
      </c>
    </row>
    <row r="216" spans="2:15">
      <c r="B216" s="125" t="s">
        <v>392</v>
      </c>
      <c r="C216" s="123">
        <v>0</v>
      </c>
      <c r="D216" s="123">
        <v>0</v>
      </c>
      <c r="E216" s="123">
        <v>1</v>
      </c>
      <c r="F216" s="123">
        <v>1</v>
      </c>
      <c r="G216" s="123">
        <v>0</v>
      </c>
      <c r="H216" s="123">
        <v>1</v>
      </c>
      <c r="I216" s="123">
        <v>0</v>
      </c>
      <c r="J216" s="123">
        <v>0</v>
      </c>
      <c r="K216" s="123">
        <v>1</v>
      </c>
      <c r="L216" s="123">
        <v>0</v>
      </c>
      <c r="M216" s="123">
        <v>0</v>
      </c>
      <c r="N216" s="123">
        <v>0</v>
      </c>
      <c r="O216" s="122">
        <f t="shared" si="3"/>
        <v>4</v>
      </c>
    </row>
    <row r="217" spans="2:15">
      <c r="B217" s="125" t="s">
        <v>391</v>
      </c>
      <c r="C217" s="123">
        <v>3</v>
      </c>
      <c r="D217" s="123">
        <v>3</v>
      </c>
      <c r="E217" s="123">
        <v>2</v>
      </c>
      <c r="F217" s="123">
        <v>11</v>
      </c>
      <c r="G217" s="123">
        <v>9</v>
      </c>
      <c r="H217" s="123">
        <v>3</v>
      </c>
      <c r="I217" s="123">
        <v>6</v>
      </c>
      <c r="J217" s="123">
        <v>1</v>
      </c>
      <c r="K217" s="123">
        <v>7</v>
      </c>
      <c r="L217" s="123">
        <v>10</v>
      </c>
      <c r="M217" s="123">
        <v>6</v>
      </c>
      <c r="N217" s="123">
        <v>7</v>
      </c>
      <c r="O217" s="122">
        <f t="shared" si="3"/>
        <v>68</v>
      </c>
    </row>
    <row r="218" spans="2:15">
      <c r="B218" s="125" t="s">
        <v>390</v>
      </c>
      <c r="C218" s="123">
        <v>1</v>
      </c>
      <c r="D218" s="123">
        <v>1</v>
      </c>
      <c r="E218" s="123">
        <v>0</v>
      </c>
      <c r="F218" s="123">
        <v>0</v>
      </c>
      <c r="G218" s="123">
        <v>0</v>
      </c>
      <c r="H218" s="123">
        <v>0</v>
      </c>
      <c r="I218" s="123">
        <v>1</v>
      </c>
      <c r="J218" s="123">
        <v>0</v>
      </c>
      <c r="K218" s="123">
        <v>1</v>
      </c>
      <c r="L218" s="123">
        <v>1</v>
      </c>
      <c r="M218" s="123">
        <v>0</v>
      </c>
      <c r="N218" s="123">
        <v>0</v>
      </c>
      <c r="O218" s="122">
        <f t="shared" si="3"/>
        <v>5</v>
      </c>
    </row>
    <row r="219" spans="2:15">
      <c r="B219" s="125" t="s">
        <v>389</v>
      </c>
      <c r="C219" s="123">
        <v>0</v>
      </c>
      <c r="D219" s="123">
        <v>2</v>
      </c>
      <c r="E219" s="123">
        <v>0</v>
      </c>
      <c r="F219" s="123">
        <v>4</v>
      </c>
      <c r="G219" s="123">
        <v>2</v>
      </c>
      <c r="H219" s="123">
        <v>1</v>
      </c>
      <c r="I219" s="123">
        <v>0</v>
      </c>
      <c r="J219" s="123">
        <v>1</v>
      </c>
      <c r="K219" s="123">
        <v>2</v>
      </c>
      <c r="L219" s="123">
        <v>3</v>
      </c>
      <c r="M219" s="123">
        <v>1</v>
      </c>
      <c r="N219" s="123">
        <v>0</v>
      </c>
      <c r="O219" s="122">
        <f t="shared" si="3"/>
        <v>16</v>
      </c>
    </row>
    <row r="220" spans="2:15">
      <c r="B220" s="125" t="s">
        <v>388</v>
      </c>
      <c r="C220" s="123">
        <v>0</v>
      </c>
      <c r="D220" s="123">
        <v>0</v>
      </c>
      <c r="E220" s="123">
        <v>0</v>
      </c>
      <c r="F220" s="123">
        <v>1</v>
      </c>
      <c r="G220" s="123">
        <v>2</v>
      </c>
      <c r="H220" s="123">
        <v>0</v>
      </c>
      <c r="I220" s="123">
        <v>0</v>
      </c>
      <c r="J220" s="123">
        <v>1</v>
      </c>
      <c r="K220" s="123">
        <v>2</v>
      </c>
      <c r="L220" s="123">
        <v>1</v>
      </c>
      <c r="M220" s="123">
        <v>3</v>
      </c>
      <c r="N220" s="123">
        <v>4</v>
      </c>
      <c r="O220" s="122">
        <f t="shared" si="3"/>
        <v>14</v>
      </c>
    </row>
    <row r="221" spans="2:15">
      <c r="B221" s="125" t="s">
        <v>387</v>
      </c>
      <c r="C221" s="123">
        <v>0</v>
      </c>
      <c r="D221" s="123">
        <v>1</v>
      </c>
      <c r="E221" s="123">
        <v>1</v>
      </c>
      <c r="F221" s="123">
        <v>0</v>
      </c>
      <c r="G221" s="123">
        <v>0</v>
      </c>
      <c r="H221" s="123">
        <v>1</v>
      </c>
      <c r="I221" s="123">
        <v>1</v>
      </c>
      <c r="J221" s="123">
        <v>2</v>
      </c>
      <c r="K221" s="123">
        <v>0</v>
      </c>
      <c r="L221" s="123">
        <v>0</v>
      </c>
      <c r="M221" s="123">
        <v>0</v>
      </c>
      <c r="N221" s="123">
        <v>2</v>
      </c>
      <c r="O221" s="122">
        <f t="shared" si="3"/>
        <v>8</v>
      </c>
    </row>
    <row r="222" spans="2:15">
      <c r="B222" s="125" t="s">
        <v>386</v>
      </c>
      <c r="C222" s="123">
        <v>0</v>
      </c>
      <c r="D222" s="123">
        <v>1</v>
      </c>
      <c r="E222" s="123">
        <v>1</v>
      </c>
      <c r="F222" s="123">
        <v>1</v>
      </c>
      <c r="G222" s="123">
        <v>2</v>
      </c>
      <c r="H222" s="123">
        <v>1</v>
      </c>
      <c r="I222" s="123">
        <v>0</v>
      </c>
      <c r="J222" s="123">
        <v>0</v>
      </c>
      <c r="K222" s="123">
        <v>1</v>
      </c>
      <c r="L222" s="123">
        <v>1</v>
      </c>
      <c r="M222" s="123">
        <v>0</v>
      </c>
      <c r="N222" s="123">
        <v>0</v>
      </c>
      <c r="O222" s="122">
        <f t="shared" si="3"/>
        <v>8</v>
      </c>
    </row>
    <row r="223" spans="2:15">
      <c r="B223" s="125" t="s">
        <v>385</v>
      </c>
      <c r="C223" s="123">
        <v>0</v>
      </c>
      <c r="D223" s="123">
        <v>0</v>
      </c>
      <c r="E223" s="123">
        <v>0</v>
      </c>
      <c r="F223" s="123">
        <v>1</v>
      </c>
      <c r="G223" s="123">
        <v>2</v>
      </c>
      <c r="H223" s="123">
        <v>0</v>
      </c>
      <c r="I223" s="123">
        <v>2</v>
      </c>
      <c r="J223" s="123">
        <v>1</v>
      </c>
      <c r="K223" s="123">
        <v>0</v>
      </c>
      <c r="L223" s="123">
        <v>0</v>
      </c>
      <c r="M223" s="123">
        <v>0</v>
      </c>
      <c r="N223" s="123">
        <v>1</v>
      </c>
      <c r="O223" s="122">
        <f t="shared" si="3"/>
        <v>7</v>
      </c>
    </row>
    <row r="224" spans="2:15">
      <c r="B224" s="125" t="s">
        <v>384</v>
      </c>
      <c r="C224" s="123">
        <v>1</v>
      </c>
      <c r="D224" s="123">
        <v>0</v>
      </c>
      <c r="E224" s="123">
        <v>0</v>
      </c>
      <c r="F224" s="123">
        <v>0</v>
      </c>
      <c r="G224" s="123">
        <v>1</v>
      </c>
      <c r="H224" s="123">
        <v>0</v>
      </c>
      <c r="I224" s="123">
        <v>1</v>
      </c>
      <c r="J224" s="123">
        <v>0</v>
      </c>
      <c r="K224" s="123">
        <v>0</v>
      </c>
      <c r="L224" s="123">
        <v>1</v>
      </c>
      <c r="M224" s="123">
        <v>2</v>
      </c>
      <c r="N224" s="123">
        <v>2</v>
      </c>
      <c r="O224" s="122">
        <f t="shared" si="3"/>
        <v>8</v>
      </c>
    </row>
    <row r="225" spans="2:15">
      <c r="B225" s="125" t="s">
        <v>383</v>
      </c>
      <c r="C225" s="123">
        <v>0</v>
      </c>
      <c r="D225" s="123">
        <v>1</v>
      </c>
      <c r="E225" s="123">
        <v>0</v>
      </c>
      <c r="F225" s="123">
        <v>15</v>
      </c>
      <c r="G225" s="123">
        <v>8</v>
      </c>
      <c r="H225" s="123">
        <v>0</v>
      </c>
      <c r="I225" s="123">
        <v>0</v>
      </c>
      <c r="J225" s="123">
        <v>0</v>
      </c>
      <c r="K225" s="123">
        <v>2</v>
      </c>
      <c r="L225" s="123">
        <v>0</v>
      </c>
      <c r="M225" s="123">
        <v>3</v>
      </c>
      <c r="N225" s="123">
        <v>0</v>
      </c>
      <c r="O225" s="122">
        <f t="shared" si="3"/>
        <v>29</v>
      </c>
    </row>
    <row r="226" spans="2:15">
      <c r="B226" s="125" t="s">
        <v>382</v>
      </c>
      <c r="C226" s="123">
        <v>1</v>
      </c>
      <c r="D226" s="123">
        <v>0</v>
      </c>
      <c r="E226" s="123">
        <v>0</v>
      </c>
      <c r="F226" s="123">
        <v>0</v>
      </c>
      <c r="G226" s="123">
        <v>0</v>
      </c>
      <c r="H226" s="123">
        <v>0</v>
      </c>
      <c r="I226" s="123">
        <v>0</v>
      </c>
      <c r="J226" s="123">
        <v>0</v>
      </c>
      <c r="K226" s="123">
        <v>1</v>
      </c>
      <c r="L226" s="123">
        <v>1</v>
      </c>
      <c r="M226" s="123">
        <v>0</v>
      </c>
      <c r="N226" s="123">
        <v>0</v>
      </c>
      <c r="O226" s="122">
        <f t="shared" si="3"/>
        <v>3</v>
      </c>
    </row>
    <row r="227" spans="2:15">
      <c r="B227" s="125" t="s">
        <v>381</v>
      </c>
      <c r="C227" s="123">
        <v>0</v>
      </c>
      <c r="D227" s="123">
        <v>0</v>
      </c>
      <c r="E227" s="123">
        <v>0</v>
      </c>
      <c r="F227" s="123">
        <v>0</v>
      </c>
      <c r="G227" s="123">
        <v>0</v>
      </c>
      <c r="H227" s="123">
        <v>0</v>
      </c>
      <c r="I227" s="123">
        <v>0</v>
      </c>
      <c r="J227" s="123">
        <v>0</v>
      </c>
      <c r="K227" s="123">
        <v>0</v>
      </c>
      <c r="L227" s="123">
        <v>2</v>
      </c>
      <c r="M227" s="123">
        <v>2</v>
      </c>
      <c r="N227" s="123">
        <v>1</v>
      </c>
      <c r="O227" s="122">
        <f t="shared" si="3"/>
        <v>5</v>
      </c>
    </row>
    <row r="228" spans="2:15">
      <c r="B228" s="125" t="s">
        <v>380</v>
      </c>
      <c r="C228" s="123">
        <v>0</v>
      </c>
      <c r="D228" s="123">
        <v>0</v>
      </c>
      <c r="E228" s="123">
        <v>0</v>
      </c>
      <c r="F228" s="123">
        <v>0</v>
      </c>
      <c r="G228" s="123">
        <v>0</v>
      </c>
      <c r="H228" s="123">
        <v>0</v>
      </c>
      <c r="I228" s="123">
        <v>0</v>
      </c>
      <c r="J228" s="123">
        <v>0</v>
      </c>
      <c r="K228" s="123">
        <v>0</v>
      </c>
      <c r="L228" s="123">
        <v>1</v>
      </c>
      <c r="M228" s="123">
        <v>0</v>
      </c>
      <c r="N228" s="123">
        <v>0</v>
      </c>
      <c r="O228" s="122">
        <f t="shared" si="3"/>
        <v>1</v>
      </c>
    </row>
    <row r="229" spans="2:15">
      <c r="B229" s="125" t="s">
        <v>379</v>
      </c>
      <c r="C229" s="123">
        <v>2840</v>
      </c>
      <c r="D229" s="123">
        <v>2535</v>
      </c>
      <c r="E229" s="123">
        <v>3193</v>
      </c>
      <c r="F229" s="123">
        <v>3442</v>
      </c>
      <c r="G229" s="123">
        <v>3687</v>
      </c>
      <c r="H229" s="123">
        <v>3300</v>
      </c>
      <c r="I229" s="123">
        <v>3035</v>
      </c>
      <c r="J229" s="123">
        <v>2999</v>
      </c>
      <c r="K229" s="123">
        <v>2626</v>
      </c>
      <c r="L229" s="123">
        <v>2857</v>
      </c>
      <c r="M229" s="123">
        <v>2717</v>
      </c>
      <c r="N229" s="123">
        <v>2736</v>
      </c>
      <c r="O229" s="122">
        <f t="shared" si="3"/>
        <v>35967</v>
      </c>
    </row>
    <row r="230" spans="2:15">
      <c r="B230" s="125" t="s">
        <v>378</v>
      </c>
      <c r="C230" s="123">
        <v>64</v>
      </c>
      <c r="D230" s="123">
        <v>51</v>
      </c>
      <c r="E230" s="123">
        <v>46</v>
      </c>
      <c r="F230" s="123">
        <v>46</v>
      </c>
      <c r="G230" s="123">
        <v>43</v>
      </c>
      <c r="H230" s="123">
        <v>33</v>
      </c>
      <c r="I230" s="123">
        <v>38</v>
      </c>
      <c r="J230" s="123">
        <v>90</v>
      </c>
      <c r="K230" s="123">
        <v>64</v>
      </c>
      <c r="L230" s="123">
        <v>53</v>
      </c>
      <c r="M230" s="123">
        <v>43</v>
      </c>
      <c r="N230" s="123">
        <v>38</v>
      </c>
      <c r="O230" s="122">
        <f t="shared" si="3"/>
        <v>609</v>
      </c>
    </row>
    <row r="231" spans="2:15">
      <c r="B231" s="125" t="s">
        <v>377</v>
      </c>
      <c r="C231" s="123">
        <v>31</v>
      </c>
      <c r="D231" s="123">
        <v>26</v>
      </c>
      <c r="E231" s="123">
        <v>40</v>
      </c>
      <c r="F231" s="123">
        <v>28</v>
      </c>
      <c r="G231" s="123">
        <v>22</v>
      </c>
      <c r="H231" s="123">
        <v>36</v>
      </c>
      <c r="I231" s="123">
        <v>20</v>
      </c>
      <c r="J231" s="123">
        <v>17</v>
      </c>
      <c r="K231" s="123">
        <v>17</v>
      </c>
      <c r="L231" s="123">
        <v>21</v>
      </c>
      <c r="M231" s="123">
        <v>10</v>
      </c>
      <c r="N231" s="123">
        <v>15</v>
      </c>
      <c r="O231" s="122">
        <f t="shared" si="3"/>
        <v>283</v>
      </c>
    </row>
    <row r="232" spans="2:15">
      <c r="B232" s="125" t="s">
        <v>376</v>
      </c>
      <c r="C232" s="123">
        <v>23</v>
      </c>
      <c r="D232" s="123">
        <v>25</v>
      </c>
      <c r="E232" s="123">
        <v>34</v>
      </c>
      <c r="F232" s="123">
        <v>32</v>
      </c>
      <c r="G232" s="123">
        <v>22</v>
      </c>
      <c r="H232" s="123">
        <v>28</v>
      </c>
      <c r="I232" s="123">
        <v>22</v>
      </c>
      <c r="J232" s="123">
        <v>26</v>
      </c>
      <c r="K232" s="123">
        <v>34</v>
      </c>
      <c r="L232" s="123">
        <v>19</v>
      </c>
      <c r="M232" s="123">
        <v>27</v>
      </c>
      <c r="N232" s="123">
        <v>20</v>
      </c>
      <c r="O232" s="122">
        <f t="shared" si="3"/>
        <v>312</v>
      </c>
    </row>
    <row r="233" spans="2:15">
      <c r="B233" s="125" t="s">
        <v>375</v>
      </c>
      <c r="C233" s="123">
        <v>14</v>
      </c>
      <c r="D233" s="123">
        <v>14</v>
      </c>
      <c r="E233" s="123">
        <v>22</v>
      </c>
      <c r="F233" s="123">
        <v>6</v>
      </c>
      <c r="G233" s="123">
        <v>13</v>
      </c>
      <c r="H233" s="123">
        <v>12</v>
      </c>
      <c r="I233" s="123">
        <v>15</v>
      </c>
      <c r="J233" s="123">
        <v>6</v>
      </c>
      <c r="K233" s="123">
        <v>19</v>
      </c>
      <c r="L233" s="123">
        <v>16</v>
      </c>
      <c r="M233" s="123">
        <v>10</v>
      </c>
      <c r="N233" s="123">
        <v>10</v>
      </c>
      <c r="O233" s="122">
        <f t="shared" si="3"/>
        <v>157</v>
      </c>
    </row>
    <row r="234" spans="2:15">
      <c r="B234" s="125" t="s">
        <v>374</v>
      </c>
      <c r="C234" s="123">
        <v>43</v>
      </c>
      <c r="D234" s="123">
        <v>41</v>
      </c>
      <c r="E234" s="123">
        <v>35</v>
      </c>
      <c r="F234" s="123">
        <v>34</v>
      </c>
      <c r="G234" s="123">
        <v>24</v>
      </c>
      <c r="H234" s="123">
        <v>31</v>
      </c>
      <c r="I234" s="123">
        <v>37</v>
      </c>
      <c r="J234" s="123">
        <v>34</v>
      </c>
      <c r="K234" s="123">
        <v>38</v>
      </c>
      <c r="L234" s="123">
        <v>42</v>
      </c>
      <c r="M234" s="123">
        <v>26</v>
      </c>
      <c r="N234" s="123">
        <v>29</v>
      </c>
      <c r="O234" s="122">
        <f t="shared" si="3"/>
        <v>414</v>
      </c>
    </row>
    <row r="235" spans="2:15">
      <c r="B235" s="125" t="s">
        <v>373</v>
      </c>
      <c r="C235" s="123">
        <v>120</v>
      </c>
      <c r="D235" s="123">
        <v>141</v>
      </c>
      <c r="E235" s="123">
        <v>173</v>
      </c>
      <c r="F235" s="123">
        <v>128</v>
      </c>
      <c r="G235" s="123">
        <v>180</v>
      </c>
      <c r="H235" s="123">
        <v>137</v>
      </c>
      <c r="I235" s="123">
        <v>187</v>
      </c>
      <c r="J235" s="123">
        <v>156</v>
      </c>
      <c r="K235" s="123">
        <v>122</v>
      </c>
      <c r="L235" s="123">
        <v>163</v>
      </c>
      <c r="M235" s="123">
        <v>115</v>
      </c>
      <c r="N235" s="123">
        <v>135</v>
      </c>
      <c r="O235" s="122">
        <f t="shared" si="3"/>
        <v>1757</v>
      </c>
    </row>
    <row r="236" spans="2:15">
      <c r="B236" s="125" t="s">
        <v>372</v>
      </c>
      <c r="C236" s="123">
        <v>19</v>
      </c>
      <c r="D236" s="123">
        <v>30</v>
      </c>
      <c r="E236" s="123">
        <v>42</v>
      </c>
      <c r="F236" s="123">
        <v>19</v>
      </c>
      <c r="G236" s="123">
        <v>25</v>
      </c>
      <c r="H236" s="123">
        <v>24</v>
      </c>
      <c r="I236" s="123">
        <v>41</v>
      </c>
      <c r="J236" s="123">
        <v>31</v>
      </c>
      <c r="K236" s="123">
        <v>25</v>
      </c>
      <c r="L236" s="123">
        <v>21</v>
      </c>
      <c r="M236" s="123">
        <v>44</v>
      </c>
      <c r="N236" s="123">
        <v>18</v>
      </c>
      <c r="O236" s="122">
        <f t="shared" si="3"/>
        <v>339</v>
      </c>
    </row>
    <row r="237" spans="2:15">
      <c r="B237" s="125" t="s">
        <v>371</v>
      </c>
      <c r="C237" s="123">
        <v>98</v>
      </c>
      <c r="D237" s="123">
        <v>52</v>
      </c>
      <c r="E237" s="123">
        <v>50</v>
      </c>
      <c r="F237" s="123">
        <v>70</v>
      </c>
      <c r="G237" s="123">
        <v>63</v>
      </c>
      <c r="H237" s="123">
        <v>52</v>
      </c>
      <c r="I237" s="123">
        <v>44</v>
      </c>
      <c r="J237" s="123">
        <v>63</v>
      </c>
      <c r="K237" s="123">
        <v>53</v>
      </c>
      <c r="L237" s="123">
        <v>52</v>
      </c>
      <c r="M237" s="123">
        <v>31</v>
      </c>
      <c r="N237" s="123">
        <v>38</v>
      </c>
      <c r="O237" s="122">
        <f t="shared" si="3"/>
        <v>666</v>
      </c>
    </row>
    <row r="238" spans="2:15">
      <c r="B238" s="125" t="s">
        <v>370</v>
      </c>
      <c r="C238" s="123">
        <v>5</v>
      </c>
      <c r="D238" s="123">
        <v>2</v>
      </c>
      <c r="E238" s="123">
        <v>5</v>
      </c>
      <c r="F238" s="123">
        <v>3</v>
      </c>
      <c r="G238" s="123">
        <v>12</v>
      </c>
      <c r="H238" s="123">
        <v>5</v>
      </c>
      <c r="I238" s="123">
        <v>10</v>
      </c>
      <c r="J238" s="123">
        <v>4</v>
      </c>
      <c r="K238" s="123">
        <v>6</v>
      </c>
      <c r="L238" s="123">
        <v>6</v>
      </c>
      <c r="M238" s="123">
        <v>4</v>
      </c>
      <c r="N238" s="123">
        <v>6</v>
      </c>
      <c r="O238" s="122">
        <f t="shared" si="3"/>
        <v>68</v>
      </c>
    </row>
    <row r="239" spans="2:15">
      <c r="B239" s="125" t="s">
        <v>369</v>
      </c>
      <c r="C239" s="123">
        <v>11</v>
      </c>
      <c r="D239" s="123">
        <v>15</v>
      </c>
      <c r="E239" s="123">
        <v>1</v>
      </c>
      <c r="F239" s="123">
        <v>15</v>
      </c>
      <c r="G239" s="123">
        <v>16</v>
      </c>
      <c r="H239" s="123">
        <v>0</v>
      </c>
      <c r="I239" s="123">
        <v>21</v>
      </c>
      <c r="J239" s="123">
        <v>13</v>
      </c>
      <c r="K239" s="123">
        <v>6</v>
      </c>
      <c r="L239" s="123">
        <v>5</v>
      </c>
      <c r="M239" s="123">
        <v>4</v>
      </c>
      <c r="N239" s="123">
        <v>2</v>
      </c>
      <c r="O239" s="122">
        <f t="shared" si="3"/>
        <v>109</v>
      </c>
    </row>
    <row r="240" spans="2:15">
      <c r="B240" s="125" t="s">
        <v>368</v>
      </c>
      <c r="C240" s="123">
        <v>31</v>
      </c>
      <c r="D240" s="123">
        <v>27</v>
      </c>
      <c r="E240" s="123">
        <v>34</v>
      </c>
      <c r="F240" s="123">
        <v>28</v>
      </c>
      <c r="G240" s="123">
        <v>31</v>
      </c>
      <c r="H240" s="123">
        <v>34</v>
      </c>
      <c r="I240" s="123">
        <v>31</v>
      </c>
      <c r="J240" s="123">
        <v>41</v>
      </c>
      <c r="K240" s="123">
        <v>26</v>
      </c>
      <c r="L240" s="123">
        <v>31</v>
      </c>
      <c r="M240" s="123">
        <v>21</v>
      </c>
      <c r="N240" s="123">
        <v>32</v>
      </c>
      <c r="O240" s="122">
        <f t="shared" si="3"/>
        <v>367</v>
      </c>
    </row>
    <row r="241" spans="2:15">
      <c r="B241" s="125" t="s">
        <v>367</v>
      </c>
      <c r="C241" s="123">
        <v>70</v>
      </c>
      <c r="D241" s="123">
        <v>57</v>
      </c>
      <c r="E241" s="123">
        <v>6</v>
      </c>
      <c r="F241" s="123">
        <v>6</v>
      </c>
      <c r="G241" s="123">
        <v>6</v>
      </c>
      <c r="H241" s="123">
        <v>5</v>
      </c>
      <c r="I241" s="123">
        <v>4</v>
      </c>
      <c r="J241" s="123">
        <v>2</v>
      </c>
      <c r="K241" s="123">
        <v>0</v>
      </c>
      <c r="L241" s="123">
        <v>2</v>
      </c>
      <c r="M241" s="123">
        <v>0</v>
      </c>
      <c r="N241" s="123">
        <v>3</v>
      </c>
      <c r="O241" s="122">
        <f t="shared" si="3"/>
        <v>161</v>
      </c>
    </row>
    <row r="242" spans="2:15">
      <c r="B242" s="125" t="s">
        <v>366</v>
      </c>
      <c r="C242" s="123">
        <v>33</v>
      </c>
      <c r="D242" s="123">
        <v>27</v>
      </c>
      <c r="E242" s="123">
        <v>27</v>
      </c>
      <c r="F242" s="123">
        <v>28</v>
      </c>
      <c r="G242" s="123">
        <v>22</v>
      </c>
      <c r="H242" s="123">
        <v>15</v>
      </c>
      <c r="I242" s="123">
        <v>30</v>
      </c>
      <c r="J242" s="123">
        <v>22</v>
      </c>
      <c r="K242" s="123">
        <v>24</v>
      </c>
      <c r="L242" s="123">
        <v>25</v>
      </c>
      <c r="M242" s="123">
        <v>18</v>
      </c>
      <c r="N242" s="123">
        <v>21</v>
      </c>
      <c r="O242" s="122">
        <f t="shared" si="3"/>
        <v>292</v>
      </c>
    </row>
    <row r="243" spans="2:15">
      <c r="B243" s="125" t="s">
        <v>365</v>
      </c>
      <c r="C243" s="123">
        <v>12</v>
      </c>
      <c r="D243" s="123">
        <v>9</v>
      </c>
      <c r="E243" s="123">
        <v>13</v>
      </c>
      <c r="F243" s="123">
        <v>10</v>
      </c>
      <c r="G243" s="123">
        <v>17</v>
      </c>
      <c r="H243" s="123">
        <v>16</v>
      </c>
      <c r="I243" s="123">
        <v>11</v>
      </c>
      <c r="J243" s="123">
        <v>20</v>
      </c>
      <c r="K243" s="123">
        <v>28</v>
      </c>
      <c r="L243" s="123">
        <v>38</v>
      </c>
      <c r="M243" s="123">
        <v>25</v>
      </c>
      <c r="N243" s="123">
        <v>30</v>
      </c>
      <c r="O243" s="122">
        <f t="shared" si="3"/>
        <v>229</v>
      </c>
    </row>
    <row r="244" spans="2:15">
      <c r="B244" s="125" t="s">
        <v>364</v>
      </c>
      <c r="C244" s="123">
        <v>1</v>
      </c>
      <c r="D244" s="123">
        <v>0</v>
      </c>
      <c r="E244" s="123">
        <v>1</v>
      </c>
      <c r="F244" s="123">
        <v>2</v>
      </c>
      <c r="G244" s="123">
        <v>2</v>
      </c>
      <c r="H244" s="123">
        <v>2</v>
      </c>
      <c r="I244" s="123">
        <v>1</v>
      </c>
      <c r="J244" s="123">
        <v>0</v>
      </c>
      <c r="K244" s="123">
        <v>2</v>
      </c>
      <c r="L244" s="123">
        <v>1</v>
      </c>
      <c r="M244" s="123">
        <v>0</v>
      </c>
      <c r="N244" s="123">
        <v>3</v>
      </c>
      <c r="O244" s="122">
        <f t="shared" si="3"/>
        <v>15</v>
      </c>
    </row>
    <row r="245" spans="2:15">
      <c r="B245" s="125" t="s">
        <v>363</v>
      </c>
      <c r="C245" s="123">
        <v>13</v>
      </c>
      <c r="D245" s="123">
        <v>24</v>
      </c>
      <c r="E245" s="123">
        <v>19</v>
      </c>
      <c r="F245" s="123">
        <v>5</v>
      </c>
      <c r="G245" s="123">
        <v>4</v>
      </c>
      <c r="H245" s="123">
        <v>9</v>
      </c>
      <c r="I245" s="123">
        <v>18</v>
      </c>
      <c r="J245" s="123">
        <v>5</v>
      </c>
      <c r="K245" s="123">
        <v>12</v>
      </c>
      <c r="L245" s="123">
        <v>8</v>
      </c>
      <c r="M245" s="123">
        <v>6</v>
      </c>
      <c r="N245" s="123">
        <v>0</v>
      </c>
      <c r="O245" s="122">
        <f t="shared" si="3"/>
        <v>123</v>
      </c>
    </row>
    <row r="246" spans="2:15">
      <c r="B246" s="125" t="s">
        <v>362</v>
      </c>
      <c r="C246" s="123">
        <v>6</v>
      </c>
      <c r="D246" s="123">
        <v>5</v>
      </c>
      <c r="E246" s="123">
        <v>4</v>
      </c>
      <c r="F246" s="123">
        <v>4</v>
      </c>
      <c r="G246" s="123">
        <v>18</v>
      </c>
      <c r="H246" s="123">
        <v>6</v>
      </c>
      <c r="I246" s="123">
        <v>8</v>
      </c>
      <c r="J246" s="123">
        <v>12</v>
      </c>
      <c r="K246" s="123">
        <v>9</v>
      </c>
      <c r="L246" s="123">
        <v>6</v>
      </c>
      <c r="M246" s="123">
        <v>11</v>
      </c>
      <c r="N246" s="123">
        <v>8</v>
      </c>
      <c r="O246" s="122">
        <f t="shared" si="3"/>
        <v>97</v>
      </c>
    </row>
    <row r="247" spans="2:15">
      <c r="B247" s="125" t="s">
        <v>361</v>
      </c>
      <c r="C247" s="123">
        <v>7</v>
      </c>
      <c r="D247" s="123">
        <v>9</v>
      </c>
      <c r="E247" s="123">
        <v>10</v>
      </c>
      <c r="F247" s="123">
        <v>10</v>
      </c>
      <c r="G247" s="123">
        <v>16</v>
      </c>
      <c r="H247" s="123">
        <v>7</v>
      </c>
      <c r="I247" s="123">
        <v>12</v>
      </c>
      <c r="J247" s="123">
        <v>7</v>
      </c>
      <c r="K247" s="123">
        <v>7</v>
      </c>
      <c r="L247" s="123">
        <v>8</v>
      </c>
      <c r="M247" s="123">
        <v>7</v>
      </c>
      <c r="N247" s="123">
        <v>7</v>
      </c>
      <c r="O247" s="122">
        <f t="shared" si="3"/>
        <v>107</v>
      </c>
    </row>
    <row r="248" spans="2:15">
      <c r="B248" s="125" t="s">
        <v>360</v>
      </c>
      <c r="C248" s="123">
        <v>13</v>
      </c>
      <c r="D248" s="123">
        <v>12</v>
      </c>
      <c r="E248" s="123">
        <v>10</v>
      </c>
      <c r="F248" s="123">
        <v>12</v>
      </c>
      <c r="G248" s="123">
        <v>9</v>
      </c>
      <c r="H248" s="123">
        <v>14</v>
      </c>
      <c r="I248" s="123">
        <v>10</v>
      </c>
      <c r="J248" s="123">
        <v>8</v>
      </c>
      <c r="K248" s="123">
        <v>9</v>
      </c>
      <c r="L248" s="123">
        <v>5</v>
      </c>
      <c r="M248" s="123">
        <v>5</v>
      </c>
      <c r="N248" s="123">
        <v>7</v>
      </c>
      <c r="O248" s="122">
        <f t="shared" si="3"/>
        <v>114</v>
      </c>
    </row>
    <row r="249" spans="2:15">
      <c r="B249" s="125" t="s">
        <v>359</v>
      </c>
      <c r="C249" s="123">
        <v>6</v>
      </c>
      <c r="D249" s="123">
        <v>3</v>
      </c>
      <c r="E249" s="123">
        <v>16</v>
      </c>
      <c r="F249" s="123">
        <v>8</v>
      </c>
      <c r="G249" s="123">
        <v>15</v>
      </c>
      <c r="H249" s="123">
        <v>9</v>
      </c>
      <c r="I249" s="123">
        <v>8</v>
      </c>
      <c r="J249" s="123">
        <v>11</v>
      </c>
      <c r="K249" s="123">
        <v>3</v>
      </c>
      <c r="L249" s="123">
        <v>14</v>
      </c>
      <c r="M249" s="123">
        <v>7</v>
      </c>
      <c r="N249" s="123">
        <v>6</v>
      </c>
      <c r="O249" s="122">
        <f t="shared" si="3"/>
        <v>106</v>
      </c>
    </row>
    <row r="250" spans="2:15">
      <c r="B250" s="125" t="s">
        <v>358</v>
      </c>
      <c r="C250" s="123">
        <v>4</v>
      </c>
      <c r="D250" s="123">
        <v>3</v>
      </c>
      <c r="E250" s="123">
        <v>1</v>
      </c>
      <c r="F250" s="123">
        <v>3</v>
      </c>
      <c r="G250" s="123">
        <v>5</v>
      </c>
      <c r="H250" s="123">
        <v>5</v>
      </c>
      <c r="I250" s="123">
        <v>4</v>
      </c>
      <c r="J250" s="123">
        <v>1</v>
      </c>
      <c r="K250" s="123">
        <v>4</v>
      </c>
      <c r="L250" s="123">
        <v>13</v>
      </c>
      <c r="M250" s="123">
        <v>6</v>
      </c>
      <c r="N250" s="123">
        <v>3</v>
      </c>
      <c r="O250" s="122">
        <f t="shared" si="3"/>
        <v>52</v>
      </c>
    </row>
    <row r="251" spans="2:15">
      <c r="B251" s="125" t="s">
        <v>357</v>
      </c>
      <c r="C251" s="123">
        <v>2</v>
      </c>
      <c r="D251" s="123">
        <v>0</v>
      </c>
      <c r="E251" s="123">
        <v>0</v>
      </c>
      <c r="F251" s="123">
        <v>1</v>
      </c>
      <c r="G251" s="123">
        <v>2</v>
      </c>
      <c r="H251" s="123">
        <v>1</v>
      </c>
      <c r="I251" s="123">
        <v>2</v>
      </c>
      <c r="J251" s="123">
        <v>0</v>
      </c>
      <c r="K251" s="123">
        <v>2</v>
      </c>
      <c r="L251" s="123">
        <v>3</v>
      </c>
      <c r="M251" s="123">
        <v>0</v>
      </c>
      <c r="N251" s="123">
        <v>2</v>
      </c>
      <c r="O251" s="122">
        <f t="shared" si="3"/>
        <v>15</v>
      </c>
    </row>
    <row r="252" spans="2:15">
      <c r="B252" s="125" t="s">
        <v>356</v>
      </c>
      <c r="C252" s="123">
        <v>0</v>
      </c>
      <c r="D252" s="123">
        <v>2</v>
      </c>
      <c r="E252" s="123">
        <v>2</v>
      </c>
      <c r="F252" s="123">
        <v>1</v>
      </c>
      <c r="G252" s="123">
        <v>2</v>
      </c>
      <c r="H252" s="123">
        <v>6</v>
      </c>
      <c r="I252" s="123">
        <v>1</v>
      </c>
      <c r="J252" s="123">
        <v>1</v>
      </c>
      <c r="K252" s="123">
        <v>3</v>
      </c>
      <c r="L252" s="123">
        <v>1</v>
      </c>
      <c r="M252" s="123">
        <v>4</v>
      </c>
      <c r="N252" s="123">
        <v>0</v>
      </c>
      <c r="O252" s="122">
        <f t="shared" si="3"/>
        <v>23</v>
      </c>
    </row>
    <row r="253" spans="2:15">
      <c r="B253" s="125" t="s">
        <v>355</v>
      </c>
      <c r="C253" s="123">
        <v>0</v>
      </c>
      <c r="D253" s="123">
        <v>2</v>
      </c>
      <c r="E253" s="123">
        <v>1</v>
      </c>
      <c r="F253" s="123">
        <v>1</v>
      </c>
      <c r="G253" s="123">
        <v>7</v>
      </c>
      <c r="H253" s="123">
        <v>5</v>
      </c>
      <c r="I253" s="123">
        <v>5</v>
      </c>
      <c r="J253" s="123">
        <v>8</v>
      </c>
      <c r="K253" s="123">
        <v>8</v>
      </c>
      <c r="L253" s="123">
        <v>0</v>
      </c>
      <c r="M253" s="123">
        <v>0</v>
      </c>
      <c r="N253" s="123">
        <v>2</v>
      </c>
      <c r="O253" s="122">
        <f t="shared" si="3"/>
        <v>39</v>
      </c>
    </row>
    <row r="254" spans="2:15">
      <c r="B254" s="125" t="s">
        <v>354</v>
      </c>
      <c r="C254" s="123">
        <v>0</v>
      </c>
      <c r="D254" s="123">
        <v>0</v>
      </c>
      <c r="E254" s="123">
        <v>0</v>
      </c>
      <c r="F254" s="123">
        <v>0</v>
      </c>
      <c r="G254" s="123">
        <v>1</v>
      </c>
      <c r="H254" s="123">
        <v>0</v>
      </c>
      <c r="I254" s="123">
        <v>0</v>
      </c>
      <c r="J254" s="123">
        <v>0</v>
      </c>
      <c r="K254" s="123">
        <v>0</v>
      </c>
      <c r="L254" s="123">
        <v>0</v>
      </c>
      <c r="M254" s="123">
        <v>0</v>
      </c>
      <c r="N254" s="123">
        <v>0</v>
      </c>
      <c r="O254" s="122">
        <f t="shared" si="3"/>
        <v>1</v>
      </c>
    </row>
    <row r="255" spans="2:15">
      <c r="B255" s="125" t="s">
        <v>353</v>
      </c>
      <c r="C255" s="123">
        <v>0</v>
      </c>
      <c r="D255" s="123">
        <v>1</v>
      </c>
      <c r="E255" s="123">
        <v>3</v>
      </c>
      <c r="F255" s="123">
        <v>0</v>
      </c>
      <c r="G255" s="123">
        <v>2</v>
      </c>
      <c r="H255" s="123">
        <v>1</v>
      </c>
      <c r="I255" s="123">
        <v>0</v>
      </c>
      <c r="J255" s="123">
        <v>0</v>
      </c>
      <c r="K255" s="123">
        <v>1</v>
      </c>
      <c r="L255" s="123">
        <v>0</v>
      </c>
      <c r="M255" s="123">
        <v>0</v>
      </c>
      <c r="N255" s="123">
        <v>0</v>
      </c>
      <c r="O255" s="122">
        <f t="shared" si="3"/>
        <v>8</v>
      </c>
    </row>
    <row r="256" spans="2:15">
      <c r="B256" s="125" t="s">
        <v>352</v>
      </c>
      <c r="C256" s="123">
        <v>1</v>
      </c>
      <c r="D256" s="123">
        <v>2</v>
      </c>
      <c r="E256" s="123">
        <v>0</v>
      </c>
      <c r="F256" s="123">
        <v>2</v>
      </c>
      <c r="G256" s="123">
        <v>0</v>
      </c>
      <c r="H256" s="123">
        <v>0</v>
      </c>
      <c r="I256" s="123">
        <v>0</v>
      </c>
      <c r="J256" s="123">
        <v>3</v>
      </c>
      <c r="K256" s="123">
        <v>0</v>
      </c>
      <c r="L256" s="123">
        <v>0</v>
      </c>
      <c r="M256" s="123">
        <v>0</v>
      </c>
      <c r="N256" s="123">
        <v>0</v>
      </c>
      <c r="O256" s="122">
        <f t="shared" si="3"/>
        <v>8</v>
      </c>
    </row>
    <row r="257" spans="2:15">
      <c r="B257" s="125" t="s">
        <v>351</v>
      </c>
      <c r="C257" s="123">
        <v>1</v>
      </c>
      <c r="D257" s="123">
        <v>2</v>
      </c>
      <c r="E257" s="123">
        <v>2</v>
      </c>
      <c r="F257" s="123">
        <v>0</v>
      </c>
      <c r="G257" s="123">
        <v>1</v>
      </c>
      <c r="H257" s="123">
        <v>0</v>
      </c>
      <c r="I257" s="123">
        <v>0</v>
      </c>
      <c r="J257" s="123">
        <v>0</v>
      </c>
      <c r="K257" s="123">
        <v>1</v>
      </c>
      <c r="L257" s="123">
        <v>1</v>
      </c>
      <c r="M257" s="123">
        <v>2</v>
      </c>
      <c r="N257" s="123">
        <v>1</v>
      </c>
      <c r="O257" s="122">
        <f t="shared" si="3"/>
        <v>11</v>
      </c>
    </row>
    <row r="258" spans="2:15">
      <c r="B258" s="125" t="s">
        <v>350</v>
      </c>
      <c r="C258" s="123">
        <v>0</v>
      </c>
      <c r="D258" s="123">
        <v>0</v>
      </c>
      <c r="E258" s="123">
        <v>1</v>
      </c>
      <c r="F258" s="123">
        <v>0</v>
      </c>
      <c r="G258" s="123">
        <v>0</v>
      </c>
      <c r="H258" s="123">
        <v>1</v>
      </c>
      <c r="I258" s="123">
        <v>0</v>
      </c>
      <c r="J258" s="123">
        <v>0</v>
      </c>
      <c r="K258" s="123">
        <v>0</v>
      </c>
      <c r="L258" s="123">
        <v>0</v>
      </c>
      <c r="M258" s="123">
        <v>0</v>
      </c>
      <c r="N258" s="123">
        <v>1</v>
      </c>
      <c r="O258" s="122">
        <f t="shared" si="3"/>
        <v>3</v>
      </c>
    </row>
    <row r="259" spans="2:15">
      <c r="B259" s="125" t="s">
        <v>349</v>
      </c>
      <c r="C259" s="123">
        <v>3</v>
      </c>
      <c r="D259" s="123">
        <v>1</v>
      </c>
      <c r="E259" s="123">
        <v>1</v>
      </c>
      <c r="F259" s="123">
        <v>2</v>
      </c>
      <c r="G259" s="123">
        <v>3</v>
      </c>
      <c r="H259" s="123">
        <v>0</v>
      </c>
      <c r="I259" s="123">
        <v>1</v>
      </c>
      <c r="J259" s="123">
        <v>2</v>
      </c>
      <c r="K259" s="123">
        <v>1</v>
      </c>
      <c r="L259" s="123">
        <v>5</v>
      </c>
      <c r="M259" s="123">
        <v>3</v>
      </c>
      <c r="N259" s="123">
        <v>1</v>
      </c>
      <c r="O259" s="122">
        <f t="shared" si="3"/>
        <v>23</v>
      </c>
    </row>
    <row r="260" spans="2:15">
      <c r="B260" s="125" t="s">
        <v>348</v>
      </c>
      <c r="C260" s="123">
        <v>1</v>
      </c>
      <c r="D260" s="123">
        <v>1</v>
      </c>
      <c r="E260" s="123">
        <v>2</v>
      </c>
      <c r="F260" s="123">
        <v>5</v>
      </c>
      <c r="G260" s="123">
        <v>1</v>
      </c>
      <c r="H260" s="123">
        <v>2</v>
      </c>
      <c r="I260" s="123">
        <v>0</v>
      </c>
      <c r="J260" s="123">
        <v>0</v>
      </c>
      <c r="K260" s="123">
        <v>2</v>
      </c>
      <c r="L260" s="123">
        <v>2</v>
      </c>
      <c r="M260" s="123">
        <v>2</v>
      </c>
      <c r="N260" s="123">
        <v>0</v>
      </c>
      <c r="O260" s="122">
        <f t="shared" si="3"/>
        <v>18</v>
      </c>
    </row>
    <row r="261" spans="2:15">
      <c r="B261" s="125" t="s">
        <v>347</v>
      </c>
      <c r="C261" s="123">
        <v>1</v>
      </c>
      <c r="D261" s="123">
        <v>1</v>
      </c>
      <c r="E261" s="123">
        <v>0</v>
      </c>
      <c r="F261" s="123">
        <v>0</v>
      </c>
      <c r="G261" s="123">
        <v>0</v>
      </c>
      <c r="H261" s="123">
        <v>0</v>
      </c>
      <c r="I261" s="123">
        <v>0</v>
      </c>
      <c r="J261" s="123">
        <v>2</v>
      </c>
      <c r="K261" s="123">
        <v>2</v>
      </c>
      <c r="L261" s="123">
        <v>0</v>
      </c>
      <c r="M261" s="123">
        <v>0</v>
      </c>
      <c r="N261" s="123">
        <v>2</v>
      </c>
      <c r="O261" s="122">
        <f t="shared" ref="O261:O324" si="4">SUM(C261:N261)</f>
        <v>8</v>
      </c>
    </row>
    <row r="262" spans="2:15">
      <c r="B262" s="125" t="s">
        <v>346</v>
      </c>
      <c r="C262" s="123">
        <v>0</v>
      </c>
      <c r="D262" s="123">
        <v>0</v>
      </c>
      <c r="E262" s="123">
        <v>0</v>
      </c>
      <c r="F262" s="123">
        <v>1</v>
      </c>
      <c r="G262" s="123">
        <v>0</v>
      </c>
      <c r="H262" s="123">
        <v>1</v>
      </c>
      <c r="I262" s="123">
        <v>1</v>
      </c>
      <c r="J262" s="123">
        <v>0</v>
      </c>
      <c r="K262" s="123">
        <v>0</v>
      </c>
      <c r="L262" s="123">
        <v>0</v>
      </c>
      <c r="M262" s="123">
        <v>0</v>
      </c>
      <c r="N262" s="123">
        <v>1</v>
      </c>
      <c r="O262" s="122">
        <f t="shared" si="4"/>
        <v>4</v>
      </c>
    </row>
    <row r="263" spans="2:15">
      <c r="B263" s="125" t="s">
        <v>345</v>
      </c>
      <c r="C263" s="123">
        <v>0</v>
      </c>
      <c r="D263" s="123">
        <v>0</v>
      </c>
      <c r="E263" s="123">
        <v>0</v>
      </c>
      <c r="F263" s="123">
        <v>1</v>
      </c>
      <c r="G263" s="123">
        <v>0</v>
      </c>
      <c r="H263" s="123">
        <v>0</v>
      </c>
      <c r="I263" s="123">
        <v>0</v>
      </c>
      <c r="J263" s="123">
        <v>1</v>
      </c>
      <c r="K263" s="123">
        <v>0</v>
      </c>
      <c r="L263" s="123">
        <v>0</v>
      </c>
      <c r="M263" s="123">
        <v>0</v>
      </c>
      <c r="N263" s="123">
        <v>0</v>
      </c>
      <c r="O263" s="122">
        <f t="shared" si="4"/>
        <v>2</v>
      </c>
    </row>
    <row r="264" spans="2:15">
      <c r="B264" s="125" t="s">
        <v>344</v>
      </c>
      <c r="C264" s="123">
        <v>0</v>
      </c>
      <c r="D264" s="123">
        <v>1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1</v>
      </c>
      <c r="L264" s="123">
        <v>0</v>
      </c>
      <c r="M264" s="123">
        <v>1</v>
      </c>
      <c r="N264" s="123">
        <v>1</v>
      </c>
      <c r="O264" s="122">
        <f t="shared" si="4"/>
        <v>4</v>
      </c>
    </row>
    <row r="265" spans="2:15">
      <c r="B265" s="125" t="s">
        <v>343</v>
      </c>
      <c r="C265" s="123">
        <v>420</v>
      </c>
      <c r="D265" s="123">
        <v>463</v>
      </c>
      <c r="E265" s="123">
        <v>595</v>
      </c>
      <c r="F265" s="123">
        <v>525</v>
      </c>
      <c r="G265" s="123">
        <v>633</v>
      </c>
      <c r="H265" s="123">
        <v>689</v>
      </c>
      <c r="I265" s="123">
        <v>722</v>
      </c>
      <c r="J265" s="123">
        <v>685</v>
      </c>
      <c r="K265" s="123">
        <v>588</v>
      </c>
      <c r="L265" s="123">
        <v>529</v>
      </c>
      <c r="M265" s="123">
        <v>509</v>
      </c>
      <c r="N265" s="123">
        <v>441</v>
      </c>
      <c r="O265" s="122">
        <f t="shared" si="4"/>
        <v>6799</v>
      </c>
    </row>
    <row r="266" spans="2:15">
      <c r="B266" s="125" t="s">
        <v>342</v>
      </c>
      <c r="C266" s="123">
        <v>86</v>
      </c>
      <c r="D266" s="123">
        <v>82</v>
      </c>
      <c r="E266" s="123">
        <v>79</v>
      </c>
      <c r="F266" s="123">
        <v>82</v>
      </c>
      <c r="G266" s="123">
        <v>85</v>
      </c>
      <c r="H266" s="123">
        <v>78</v>
      </c>
      <c r="I266" s="123">
        <v>67</v>
      </c>
      <c r="J266" s="123">
        <v>72</v>
      </c>
      <c r="K266" s="123">
        <v>61</v>
      </c>
      <c r="L266" s="123">
        <v>66</v>
      </c>
      <c r="M266" s="123">
        <v>69</v>
      </c>
      <c r="N266" s="123">
        <v>61</v>
      </c>
      <c r="O266" s="122">
        <f t="shared" si="4"/>
        <v>888</v>
      </c>
    </row>
    <row r="267" spans="2:15">
      <c r="B267" s="125" t="s">
        <v>341</v>
      </c>
      <c r="C267" s="123">
        <v>9</v>
      </c>
      <c r="D267" s="123">
        <v>12</v>
      </c>
      <c r="E267" s="123">
        <v>15</v>
      </c>
      <c r="F267" s="123">
        <v>19</v>
      </c>
      <c r="G267" s="123">
        <v>23</v>
      </c>
      <c r="H267" s="123">
        <v>9</v>
      </c>
      <c r="I267" s="123">
        <v>20</v>
      </c>
      <c r="J267" s="123">
        <v>9</v>
      </c>
      <c r="K267" s="123">
        <v>8</v>
      </c>
      <c r="L267" s="123">
        <v>13</v>
      </c>
      <c r="M267" s="123">
        <v>17</v>
      </c>
      <c r="N267" s="123">
        <v>17</v>
      </c>
      <c r="O267" s="122">
        <f t="shared" si="4"/>
        <v>171</v>
      </c>
    </row>
    <row r="268" spans="2:15">
      <c r="B268" s="125" t="s">
        <v>340</v>
      </c>
      <c r="C268" s="123">
        <v>19</v>
      </c>
      <c r="D268" s="123">
        <v>8</v>
      </c>
      <c r="E268" s="123">
        <v>24</v>
      </c>
      <c r="F268" s="123">
        <v>12</v>
      </c>
      <c r="G268" s="123">
        <v>31</v>
      </c>
      <c r="H268" s="123">
        <v>30</v>
      </c>
      <c r="I268" s="123">
        <v>24</v>
      </c>
      <c r="J268" s="123">
        <v>28</v>
      </c>
      <c r="K268" s="123">
        <v>22</v>
      </c>
      <c r="L268" s="123">
        <v>28</v>
      </c>
      <c r="M268" s="123">
        <v>24</v>
      </c>
      <c r="N268" s="123">
        <v>16</v>
      </c>
      <c r="O268" s="122">
        <f t="shared" si="4"/>
        <v>266</v>
      </c>
    </row>
    <row r="269" spans="2:15">
      <c r="B269" s="125" t="s">
        <v>339</v>
      </c>
      <c r="C269" s="123">
        <v>86</v>
      </c>
      <c r="D269" s="123">
        <v>77</v>
      </c>
      <c r="E269" s="123">
        <v>73</v>
      </c>
      <c r="F269" s="123">
        <v>83</v>
      </c>
      <c r="G269" s="123">
        <v>97</v>
      </c>
      <c r="H269" s="123">
        <v>104</v>
      </c>
      <c r="I269" s="123">
        <v>111</v>
      </c>
      <c r="J269" s="123">
        <v>87</v>
      </c>
      <c r="K269" s="123">
        <v>115</v>
      </c>
      <c r="L269" s="123">
        <v>62</v>
      </c>
      <c r="M269" s="123">
        <v>88</v>
      </c>
      <c r="N269" s="123">
        <v>90</v>
      </c>
      <c r="O269" s="122">
        <f t="shared" si="4"/>
        <v>1073</v>
      </c>
    </row>
    <row r="270" spans="2:15">
      <c r="B270" s="125" t="s">
        <v>338</v>
      </c>
      <c r="C270" s="123">
        <v>11</v>
      </c>
      <c r="D270" s="123">
        <v>26</v>
      </c>
      <c r="E270" s="123">
        <v>14</v>
      </c>
      <c r="F270" s="123">
        <v>16</v>
      </c>
      <c r="G270" s="123">
        <v>14</v>
      </c>
      <c r="H270" s="123">
        <v>19</v>
      </c>
      <c r="I270" s="123">
        <v>8</v>
      </c>
      <c r="J270" s="123">
        <v>21</v>
      </c>
      <c r="K270" s="123">
        <v>12</v>
      </c>
      <c r="L270" s="123">
        <v>3</v>
      </c>
      <c r="M270" s="123">
        <v>8</v>
      </c>
      <c r="N270" s="123">
        <v>9</v>
      </c>
      <c r="O270" s="122">
        <f t="shared" si="4"/>
        <v>161</v>
      </c>
    </row>
    <row r="271" spans="2:15">
      <c r="B271" s="125" t="s">
        <v>209</v>
      </c>
      <c r="C271" s="123">
        <v>108</v>
      </c>
      <c r="D271" s="123">
        <v>122</v>
      </c>
      <c r="E271" s="123">
        <v>132</v>
      </c>
      <c r="F271" s="123">
        <v>138</v>
      </c>
      <c r="G271" s="123">
        <v>138</v>
      </c>
      <c r="H271" s="123">
        <v>184</v>
      </c>
      <c r="I271" s="123">
        <v>121</v>
      </c>
      <c r="J271" s="123">
        <v>128</v>
      </c>
      <c r="K271" s="123">
        <v>167</v>
      </c>
      <c r="L271" s="123">
        <v>165</v>
      </c>
      <c r="M271" s="123">
        <v>167</v>
      </c>
      <c r="N271" s="123">
        <v>130</v>
      </c>
      <c r="O271" s="122">
        <f t="shared" si="4"/>
        <v>1700</v>
      </c>
    </row>
    <row r="272" spans="2:15">
      <c r="B272" s="125" t="s">
        <v>337</v>
      </c>
      <c r="C272" s="123">
        <v>3</v>
      </c>
      <c r="D272" s="123">
        <v>2</v>
      </c>
      <c r="E272" s="123">
        <v>8</v>
      </c>
      <c r="F272" s="123">
        <v>1</v>
      </c>
      <c r="G272" s="123">
        <v>1</v>
      </c>
      <c r="H272" s="123">
        <v>1</v>
      </c>
      <c r="I272" s="123">
        <v>7</v>
      </c>
      <c r="J272" s="123">
        <v>2</v>
      </c>
      <c r="K272" s="123">
        <v>0</v>
      </c>
      <c r="L272" s="123">
        <v>6</v>
      </c>
      <c r="M272" s="123">
        <v>2</v>
      </c>
      <c r="N272" s="123">
        <v>1</v>
      </c>
      <c r="O272" s="122">
        <f t="shared" si="4"/>
        <v>34</v>
      </c>
    </row>
    <row r="273" spans="2:15">
      <c r="B273" s="125" t="s">
        <v>336</v>
      </c>
      <c r="C273" s="123">
        <v>115</v>
      </c>
      <c r="D273" s="123">
        <v>80</v>
      </c>
      <c r="E273" s="123">
        <v>154</v>
      </c>
      <c r="F273" s="123">
        <v>100</v>
      </c>
      <c r="G273" s="123">
        <v>115</v>
      </c>
      <c r="H273" s="123">
        <v>87</v>
      </c>
      <c r="I273" s="123">
        <v>100</v>
      </c>
      <c r="J273" s="123">
        <v>123</v>
      </c>
      <c r="K273" s="123">
        <v>81</v>
      </c>
      <c r="L273" s="123">
        <v>98</v>
      </c>
      <c r="M273" s="123">
        <v>111</v>
      </c>
      <c r="N273" s="123">
        <v>82</v>
      </c>
      <c r="O273" s="122">
        <f t="shared" si="4"/>
        <v>1246</v>
      </c>
    </row>
    <row r="274" spans="2:15">
      <c r="B274" s="125" t="s">
        <v>335</v>
      </c>
      <c r="C274" s="123">
        <v>14</v>
      </c>
      <c r="D274" s="123">
        <v>17</v>
      </c>
      <c r="E274" s="123">
        <v>24</v>
      </c>
      <c r="F274" s="123">
        <v>11</v>
      </c>
      <c r="G274" s="123">
        <v>20</v>
      </c>
      <c r="H274" s="123">
        <v>8</v>
      </c>
      <c r="I274" s="123">
        <v>17</v>
      </c>
      <c r="J274" s="123">
        <v>14</v>
      </c>
      <c r="K274" s="123">
        <v>9</v>
      </c>
      <c r="L274" s="123">
        <v>20</v>
      </c>
      <c r="M274" s="123">
        <v>14</v>
      </c>
      <c r="N274" s="123">
        <v>24</v>
      </c>
      <c r="O274" s="122">
        <f t="shared" si="4"/>
        <v>192</v>
      </c>
    </row>
    <row r="275" spans="2:15">
      <c r="B275" s="125" t="s">
        <v>334</v>
      </c>
      <c r="C275" s="123">
        <v>130</v>
      </c>
      <c r="D275" s="123">
        <v>131</v>
      </c>
      <c r="E275" s="123">
        <v>182</v>
      </c>
      <c r="F275" s="123">
        <v>134</v>
      </c>
      <c r="G275" s="123">
        <v>126</v>
      </c>
      <c r="H275" s="123">
        <v>172</v>
      </c>
      <c r="I275" s="123">
        <v>96</v>
      </c>
      <c r="J275" s="123">
        <v>54</v>
      </c>
      <c r="K275" s="123">
        <v>68</v>
      </c>
      <c r="L275" s="123">
        <v>134</v>
      </c>
      <c r="M275" s="123">
        <v>150</v>
      </c>
      <c r="N275" s="123">
        <v>141</v>
      </c>
      <c r="O275" s="122">
        <f t="shared" si="4"/>
        <v>1518</v>
      </c>
    </row>
    <row r="276" spans="2:15">
      <c r="B276" s="125" t="s">
        <v>333</v>
      </c>
      <c r="C276" s="123">
        <v>124</v>
      </c>
      <c r="D276" s="123">
        <v>144</v>
      </c>
      <c r="E276" s="123">
        <v>140</v>
      </c>
      <c r="F276" s="123">
        <v>138</v>
      </c>
      <c r="G276" s="123">
        <v>150</v>
      </c>
      <c r="H276" s="123">
        <v>131</v>
      </c>
      <c r="I276" s="123">
        <v>122</v>
      </c>
      <c r="J276" s="123">
        <v>155</v>
      </c>
      <c r="K276" s="123">
        <v>133</v>
      </c>
      <c r="L276" s="123">
        <v>164</v>
      </c>
      <c r="M276" s="123">
        <v>127</v>
      </c>
      <c r="N276" s="123">
        <v>119</v>
      </c>
      <c r="O276" s="122">
        <f t="shared" si="4"/>
        <v>1647</v>
      </c>
    </row>
    <row r="277" spans="2:15">
      <c r="B277" s="125" t="s">
        <v>332</v>
      </c>
      <c r="C277" s="123">
        <v>44</v>
      </c>
      <c r="D277" s="123">
        <v>27</v>
      </c>
      <c r="E277" s="123">
        <v>33</v>
      </c>
      <c r="F277" s="123">
        <v>32</v>
      </c>
      <c r="G277" s="123">
        <v>41</v>
      </c>
      <c r="H277" s="123">
        <v>34</v>
      </c>
      <c r="I277" s="123">
        <v>42</v>
      </c>
      <c r="J277" s="123">
        <v>33</v>
      </c>
      <c r="K277" s="123">
        <v>47</v>
      </c>
      <c r="L277" s="123">
        <v>31</v>
      </c>
      <c r="M277" s="123">
        <v>26</v>
      </c>
      <c r="N277" s="123">
        <v>31</v>
      </c>
      <c r="O277" s="122">
        <f t="shared" si="4"/>
        <v>421</v>
      </c>
    </row>
    <row r="278" spans="2:15">
      <c r="B278" s="125" t="s">
        <v>331</v>
      </c>
      <c r="C278" s="123">
        <v>89</v>
      </c>
      <c r="D278" s="123">
        <v>36</v>
      </c>
      <c r="E278" s="123">
        <v>72</v>
      </c>
      <c r="F278" s="123">
        <v>81</v>
      </c>
      <c r="G278" s="123">
        <v>35</v>
      </c>
      <c r="H278" s="123">
        <v>53</v>
      </c>
      <c r="I278" s="123">
        <v>46</v>
      </c>
      <c r="J278" s="123">
        <v>67</v>
      </c>
      <c r="K278" s="123">
        <v>30</v>
      </c>
      <c r="L278" s="123">
        <v>12</v>
      </c>
      <c r="M278" s="123">
        <v>19</v>
      </c>
      <c r="N278" s="123">
        <v>14</v>
      </c>
      <c r="O278" s="122">
        <f t="shared" si="4"/>
        <v>554</v>
      </c>
    </row>
    <row r="279" spans="2:15">
      <c r="B279" s="125" t="s">
        <v>330</v>
      </c>
      <c r="C279" s="123">
        <v>19</v>
      </c>
      <c r="D279" s="123">
        <v>17</v>
      </c>
      <c r="E279" s="123">
        <v>18</v>
      </c>
      <c r="F279" s="123">
        <v>13</v>
      </c>
      <c r="G279" s="123">
        <v>16</v>
      </c>
      <c r="H279" s="123">
        <v>20</v>
      </c>
      <c r="I279" s="123">
        <v>19</v>
      </c>
      <c r="J279" s="123">
        <v>17</v>
      </c>
      <c r="K279" s="123">
        <v>12</v>
      </c>
      <c r="L279" s="123">
        <v>11</v>
      </c>
      <c r="M279" s="123">
        <v>8</v>
      </c>
      <c r="N279" s="123">
        <v>10</v>
      </c>
      <c r="O279" s="122">
        <f t="shared" si="4"/>
        <v>180</v>
      </c>
    </row>
    <row r="280" spans="2:15">
      <c r="B280" s="125" t="s">
        <v>329</v>
      </c>
      <c r="C280" s="123">
        <v>9</v>
      </c>
      <c r="D280" s="123">
        <v>7</v>
      </c>
      <c r="E280" s="123">
        <v>16</v>
      </c>
      <c r="F280" s="123">
        <v>14</v>
      </c>
      <c r="G280" s="123">
        <v>23</v>
      </c>
      <c r="H280" s="123">
        <v>12</v>
      </c>
      <c r="I280" s="123">
        <v>21</v>
      </c>
      <c r="J280" s="123">
        <v>20</v>
      </c>
      <c r="K280" s="123">
        <v>17</v>
      </c>
      <c r="L280" s="123">
        <v>20</v>
      </c>
      <c r="M280" s="123">
        <v>24</v>
      </c>
      <c r="N280" s="123">
        <v>17</v>
      </c>
      <c r="O280" s="122">
        <f t="shared" si="4"/>
        <v>200</v>
      </c>
    </row>
    <row r="281" spans="2:15">
      <c r="B281" s="125" t="s">
        <v>328</v>
      </c>
      <c r="C281" s="123">
        <v>2</v>
      </c>
      <c r="D281" s="123">
        <v>4</v>
      </c>
      <c r="E281" s="123">
        <v>14</v>
      </c>
      <c r="F281" s="123">
        <v>2</v>
      </c>
      <c r="G281" s="123">
        <v>10</v>
      </c>
      <c r="H281" s="123">
        <v>3</v>
      </c>
      <c r="I281" s="123">
        <v>10</v>
      </c>
      <c r="J281" s="123">
        <v>11</v>
      </c>
      <c r="K281" s="123">
        <v>8</v>
      </c>
      <c r="L281" s="123">
        <v>3</v>
      </c>
      <c r="M281" s="123">
        <v>4</v>
      </c>
      <c r="N281" s="123">
        <v>5</v>
      </c>
      <c r="O281" s="122">
        <f t="shared" si="4"/>
        <v>76</v>
      </c>
    </row>
    <row r="282" spans="2:15">
      <c r="B282" s="125" t="s">
        <v>327</v>
      </c>
      <c r="C282" s="123">
        <v>10</v>
      </c>
      <c r="D282" s="123">
        <v>12</v>
      </c>
      <c r="E282" s="123">
        <v>17</v>
      </c>
      <c r="F282" s="123">
        <v>19</v>
      </c>
      <c r="G282" s="123">
        <v>20</v>
      </c>
      <c r="H282" s="123">
        <v>14</v>
      </c>
      <c r="I282" s="123">
        <v>18</v>
      </c>
      <c r="J282" s="123">
        <v>18</v>
      </c>
      <c r="K282" s="123">
        <v>41</v>
      </c>
      <c r="L282" s="123">
        <v>25</v>
      </c>
      <c r="M282" s="123">
        <v>18</v>
      </c>
      <c r="N282" s="123">
        <v>30</v>
      </c>
      <c r="O282" s="122">
        <f t="shared" si="4"/>
        <v>242</v>
      </c>
    </row>
    <row r="283" spans="2:15">
      <c r="B283" s="125" t="s">
        <v>326</v>
      </c>
      <c r="C283" s="123">
        <v>10</v>
      </c>
      <c r="D283" s="123">
        <v>8</v>
      </c>
      <c r="E283" s="123">
        <v>17</v>
      </c>
      <c r="F283" s="123">
        <v>13</v>
      </c>
      <c r="G283" s="123">
        <v>11</v>
      </c>
      <c r="H283" s="123">
        <v>9</v>
      </c>
      <c r="I283" s="123">
        <v>15</v>
      </c>
      <c r="J283" s="123">
        <v>9</v>
      </c>
      <c r="K283" s="123">
        <v>7</v>
      </c>
      <c r="L283" s="123">
        <v>16</v>
      </c>
      <c r="M283" s="123">
        <v>6</v>
      </c>
      <c r="N283" s="123">
        <v>8</v>
      </c>
      <c r="O283" s="122">
        <f t="shared" si="4"/>
        <v>129</v>
      </c>
    </row>
    <row r="284" spans="2:15">
      <c r="B284" s="125" t="s">
        <v>324</v>
      </c>
      <c r="C284" s="123">
        <v>26</v>
      </c>
      <c r="D284" s="123">
        <v>25</v>
      </c>
      <c r="E284" s="123">
        <v>40</v>
      </c>
      <c r="F284" s="123">
        <v>28</v>
      </c>
      <c r="G284" s="123">
        <v>37</v>
      </c>
      <c r="H284" s="123">
        <v>24</v>
      </c>
      <c r="I284" s="123">
        <v>20</v>
      </c>
      <c r="J284" s="123">
        <v>37</v>
      </c>
      <c r="K284" s="123">
        <v>20</v>
      </c>
      <c r="L284" s="123">
        <v>15</v>
      </c>
      <c r="M284" s="123">
        <v>43</v>
      </c>
      <c r="N284" s="123">
        <v>22</v>
      </c>
      <c r="O284" s="122">
        <f t="shared" si="4"/>
        <v>337</v>
      </c>
    </row>
    <row r="285" spans="2:15">
      <c r="B285" s="125" t="s">
        <v>325</v>
      </c>
      <c r="C285" s="123">
        <v>0</v>
      </c>
      <c r="D285" s="123">
        <v>0</v>
      </c>
      <c r="E285" s="123">
        <v>0</v>
      </c>
      <c r="F285" s="123">
        <v>1</v>
      </c>
      <c r="G285" s="123">
        <v>0</v>
      </c>
      <c r="H285" s="123">
        <v>1</v>
      </c>
      <c r="I285" s="123">
        <v>0</v>
      </c>
      <c r="J285" s="123">
        <v>1</v>
      </c>
      <c r="K285" s="123">
        <v>0</v>
      </c>
      <c r="L285" s="123">
        <v>5</v>
      </c>
      <c r="M285" s="123">
        <v>1</v>
      </c>
      <c r="N285" s="123">
        <v>1</v>
      </c>
      <c r="O285" s="122">
        <f t="shared" si="4"/>
        <v>10</v>
      </c>
    </row>
    <row r="286" spans="2:15">
      <c r="B286" s="125" t="s">
        <v>323</v>
      </c>
      <c r="C286" s="123">
        <v>44</v>
      </c>
      <c r="D286" s="123">
        <v>42</v>
      </c>
      <c r="E286" s="123">
        <v>23</v>
      </c>
      <c r="F286" s="123">
        <v>38</v>
      </c>
      <c r="G286" s="123">
        <v>45</v>
      </c>
      <c r="H286" s="123">
        <v>33</v>
      </c>
      <c r="I286" s="123">
        <v>41</v>
      </c>
      <c r="J286" s="123">
        <v>65</v>
      </c>
      <c r="K286" s="123">
        <v>23</v>
      </c>
      <c r="L286" s="123">
        <v>41</v>
      </c>
      <c r="M286" s="123">
        <v>27</v>
      </c>
      <c r="N286" s="123">
        <v>42</v>
      </c>
      <c r="O286" s="122">
        <f t="shared" si="4"/>
        <v>464</v>
      </c>
    </row>
    <row r="287" spans="2:15">
      <c r="B287" s="125" t="s">
        <v>322</v>
      </c>
      <c r="C287" s="123">
        <v>1</v>
      </c>
      <c r="D287" s="123">
        <v>14</v>
      </c>
      <c r="E287" s="123">
        <v>4</v>
      </c>
      <c r="F287" s="123">
        <v>2</v>
      </c>
      <c r="G287" s="123">
        <v>2</v>
      </c>
      <c r="H287" s="123">
        <v>5</v>
      </c>
      <c r="I287" s="123">
        <v>1</v>
      </c>
      <c r="J287" s="123">
        <v>5</v>
      </c>
      <c r="K287" s="123">
        <v>7</v>
      </c>
      <c r="L287" s="123">
        <v>6</v>
      </c>
      <c r="M287" s="123">
        <v>4</v>
      </c>
      <c r="N287" s="123">
        <v>1</v>
      </c>
      <c r="O287" s="122">
        <f t="shared" si="4"/>
        <v>52</v>
      </c>
    </row>
    <row r="288" spans="2:15">
      <c r="B288" s="125" t="s">
        <v>321</v>
      </c>
      <c r="C288" s="123">
        <v>12</v>
      </c>
      <c r="D288" s="123">
        <v>12</v>
      </c>
      <c r="E288" s="123">
        <v>14</v>
      </c>
      <c r="F288" s="123">
        <v>14</v>
      </c>
      <c r="G288" s="123">
        <v>15</v>
      </c>
      <c r="H288" s="123">
        <v>16</v>
      </c>
      <c r="I288" s="123">
        <v>6</v>
      </c>
      <c r="J288" s="123">
        <v>12</v>
      </c>
      <c r="K288" s="123">
        <v>8</v>
      </c>
      <c r="L288" s="123">
        <v>6</v>
      </c>
      <c r="M288" s="123">
        <v>9</v>
      </c>
      <c r="N288" s="123">
        <v>6</v>
      </c>
      <c r="O288" s="122">
        <f t="shared" si="4"/>
        <v>130</v>
      </c>
    </row>
    <row r="289" spans="2:15">
      <c r="B289" s="125" t="s">
        <v>320</v>
      </c>
      <c r="C289" s="123">
        <v>11</v>
      </c>
      <c r="D289" s="123">
        <v>21</v>
      </c>
      <c r="E289" s="123">
        <v>24</v>
      </c>
      <c r="F289" s="123">
        <v>23</v>
      </c>
      <c r="G289" s="123">
        <v>14</v>
      </c>
      <c r="H289" s="123">
        <v>20</v>
      </c>
      <c r="I289" s="123">
        <v>12</v>
      </c>
      <c r="J289" s="123">
        <v>27</v>
      </c>
      <c r="K289" s="123">
        <v>19</v>
      </c>
      <c r="L289" s="123">
        <v>14</v>
      </c>
      <c r="M289" s="123">
        <v>9</v>
      </c>
      <c r="N289" s="123">
        <v>9</v>
      </c>
      <c r="O289" s="122">
        <f t="shared" si="4"/>
        <v>203</v>
      </c>
    </row>
    <row r="290" spans="2:15">
      <c r="B290" s="125" t="s">
        <v>319</v>
      </c>
      <c r="C290" s="123">
        <v>1</v>
      </c>
      <c r="D290" s="123">
        <v>1</v>
      </c>
      <c r="E290" s="123">
        <v>5</v>
      </c>
      <c r="F290" s="123">
        <v>3</v>
      </c>
      <c r="G290" s="123">
        <v>0</v>
      </c>
      <c r="H290" s="123">
        <v>2</v>
      </c>
      <c r="I290" s="123">
        <v>6</v>
      </c>
      <c r="J290" s="123">
        <v>3</v>
      </c>
      <c r="K290" s="123">
        <v>3</v>
      </c>
      <c r="L290" s="123">
        <v>3</v>
      </c>
      <c r="M290" s="123">
        <v>5</v>
      </c>
      <c r="N290" s="123">
        <v>3</v>
      </c>
      <c r="O290" s="122">
        <f t="shared" si="4"/>
        <v>35</v>
      </c>
    </row>
    <row r="291" spans="2:15">
      <c r="B291" s="125" t="s">
        <v>318</v>
      </c>
      <c r="C291" s="123">
        <v>7</v>
      </c>
      <c r="D291" s="123">
        <v>6</v>
      </c>
      <c r="E291" s="123">
        <v>9</v>
      </c>
      <c r="F291" s="123">
        <v>1</v>
      </c>
      <c r="G291" s="123">
        <v>4</v>
      </c>
      <c r="H291" s="123">
        <v>2</v>
      </c>
      <c r="I291" s="123">
        <v>2</v>
      </c>
      <c r="J291" s="123">
        <v>5</v>
      </c>
      <c r="K291" s="123">
        <v>2</v>
      </c>
      <c r="L291" s="123">
        <v>3</v>
      </c>
      <c r="M291" s="123">
        <v>7</v>
      </c>
      <c r="N291" s="123">
        <v>9</v>
      </c>
      <c r="O291" s="122">
        <f t="shared" si="4"/>
        <v>57</v>
      </c>
    </row>
    <row r="292" spans="2:15">
      <c r="B292" s="125" t="s">
        <v>317</v>
      </c>
      <c r="C292" s="123">
        <v>0</v>
      </c>
      <c r="D292" s="123">
        <v>3</v>
      </c>
      <c r="E292" s="123">
        <v>3</v>
      </c>
      <c r="F292" s="123">
        <v>4</v>
      </c>
      <c r="G292" s="123">
        <v>3</v>
      </c>
      <c r="H292" s="123">
        <v>2</v>
      </c>
      <c r="I292" s="123">
        <v>6</v>
      </c>
      <c r="J292" s="123">
        <v>4</v>
      </c>
      <c r="K292" s="123">
        <v>4</v>
      </c>
      <c r="L292" s="123">
        <v>9</v>
      </c>
      <c r="M292" s="123">
        <v>5</v>
      </c>
      <c r="N292" s="123">
        <v>13</v>
      </c>
      <c r="O292" s="122">
        <f t="shared" si="4"/>
        <v>56</v>
      </c>
    </row>
    <row r="293" spans="2:15">
      <c r="B293" s="125" t="s">
        <v>316</v>
      </c>
      <c r="C293" s="123">
        <v>3</v>
      </c>
      <c r="D293" s="123">
        <v>4</v>
      </c>
      <c r="E293" s="123">
        <v>4</v>
      </c>
      <c r="F293" s="123">
        <v>4</v>
      </c>
      <c r="G293" s="123">
        <v>3</v>
      </c>
      <c r="H293" s="123">
        <v>3</v>
      </c>
      <c r="I293" s="123">
        <v>2</v>
      </c>
      <c r="J293" s="123">
        <v>4</v>
      </c>
      <c r="K293" s="123">
        <v>2</v>
      </c>
      <c r="L293" s="123">
        <v>3</v>
      </c>
      <c r="M293" s="123">
        <v>0</v>
      </c>
      <c r="N293" s="123">
        <v>4</v>
      </c>
      <c r="O293" s="122">
        <f t="shared" si="4"/>
        <v>36</v>
      </c>
    </row>
    <row r="294" spans="2:15">
      <c r="B294" s="125" t="s">
        <v>315</v>
      </c>
      <c r="C294" s="123">
        <v>0</v>
      </c>
      <c r="D294" s="123">
        <v>1</v>
      </c>
      <c r="E294" s="123">
        <v>0</v>
      </c>
      <c r="F294" s="123">
        <v>1</v>
      </c>
      <c r="G294" s="123">
        <v>0</v>
      </c>
      <c r="H294" s="123">
        <v>0</v>
      </c>
      <c r="I294" s="123">
        <v>1</v>
      </c>
      <c r="J294" s="123">
        <v>1</v>
      </c>
      <c r="K294" s="123">
        <v>0</v>
      </c>
      <c r="L294" s="123">
        <v>0</v>
      </c>
      <c r="M294" s="123">
        <v>0</v>
      </c>
      <c r="N294" s="123">
        <v>0</v>
      </c>
      <c r="O294" s="122">
        <f t="shared" si="4"/>
        <v>4</v>
      </c>
    </row>
    <row r="295" spans="2:15">
      <c r="B295" s="125" t="s">
        <v>314</v>
      </c>
      <c r="C295" s="123">
        <v>0</v>
      </c>
      <c r="D295" s="123">
        <v>1</v>
      </c>
      <c r="E295" s="123">
        <v>0</v>
      </c>
      <c r="F295" s="123">
        <v>0</v>
      </c>
      <c r="G295" s="123">
        <v>0</v>
      </c>
      <c r="H295" s="123">
        <v>0</v>
      </c>
      <c r="I295" s="123">
        <v>0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2">
        <f t="shared" si="4"/>
        <v>1</v>
      </c>
    </row>
    <row r="296" spans="2:15">
      <c r="B296" s="125" t="s">
        <v>313</v>
      </c>
      <c r="C296" s="123">
        <v>3</v>
      </c>
      <c r="D296" s="123">
        <v>2</v>
      </c>
      <c r="E296" s="123">
        <v>2</v>
      </c>
      <c r="F296" s="123">
        <v>2</v>
      </c>
      <c r="G296" s="123">
        <v>5</v>
      </c>
      <c r="H296" s="123">
        <v>5</v>
      </c>
      <c r="I296" s="123">
        <v>2</v>
      </c>
      <c r="J296" s="123">
        <v>4</v>
      </c>
      <c r="K296" s="123">
        <v>6</v>
      </c>
      <c r="L296" s="123">
        <v>4</v>
      </c>
      <c r="M296" s="123">
        <v>3</v>
      </c>
      <c r="N296" s="123">
        <v>2</v>
      </c>
      <c r="O296" s="122">
        <f t="shared" si="4"/>
        <v>40</v>
      </c>
    </row>
    <row r="297" spans="2:15">
      <c r="B297" s="125" t="s">
        <v>312</v>
      </c>
      <c r="C297" s="123">
        <v>0</v>
      </c>
      <c r="D297" s="123">
        <v>0</v>
      </c>
      <c r="E297" s="123">
        <v>0</v>
      </c>
      <c r="F297" s="123">
        <v>5</v>
      </c>
      <c r="G297" s="123">
        <v>4</v>
      </c>
      <c r="H297" s="123">
        <v>1</v>
      </c>
      <c r="I297" s="123">
        <v>0</v>
      </c>
      <c r="J297" s="123">
        <v>5</v>
      </c>
      <c r="K297" s="123">
        <v>0</v>
      </c>
      <c r="L297" s="123">
        <v>2</v>
      </c>
      <c r="M297" s="123">
        <v>1</v>
      </c>
      <c r="N297" s="123">
        <v>0</v>
      </c>
      <c r="O297" s="122">
        <f t="shared" si="4"/>
        <v>18</v>
      </c>
    </row>
    <row r="298" spans="2:15">
      <c r="B298" s="125" t="s">
        <v>311</v>
      </c>
      <c r="C298" s="123">
        <v>0</v>
      </c>
      <c r="D298" s="123">
        <v>1</v>
      </c>
      <c r="E298" s="123">
        <v>0</v>
      </c>
      <c r="F298" s="123">
        <v>5</v>
      </c>
      <c r="G298" s="123">
        <v>1</v>
      </c>
      <c r="H298" s="123">
        <v>1</v>
      </c>
      <c r="I298" s="123">
        <v>6</v>
      </c>
      <c r="J298" s="123">
        <v>3</v>
      </c>
      <c r="K298" s="123">
        <v>2</v>
      </c>
      <c r="L298" s="123">
        <v>4</v>
      </c>
      <c r="M298" s="123">
        <v>0</v>
      </c>
      <c r="N298" s="123">
        <v>1</v>
      </c>
      <c r="O298" s="122">
        <f t="shared" si="4"/>
        <v>24</v>
      </c>
    </row>
    <row r="299" spans="2:15">
      <c r="B299" s="125" t="s">
        <v>310</v>
      </c>
      <c r="C299" s="123">
        <v>0</v>
      </c>
      <c r="D299" s="123">
        <v>1</v>
      </c>
      <c r="E299" s="123">
        <v>2</v>
      </c>
      <c r="F299" s="123">
        <v>1</v>
      </c>
      <c r="G299" s="123">
        <v>1</v>
      </c>
      <c r="H299" s="123">
        <v>1</v>
      </c>
      <c r="I299" s="123">
        <v>1</v>
      </c>
      <c r="J299" s="123">
        <v>2</v>
      </c>
      <c r="K299" s="123">
        <v>3</v>
      </c>
      <c r="L299" s="123">
        <v>3</v>
      </c>
      <c r="M299" s="123">
        <v>3</v>
      </c>
      <c r="N299" s="123">
        <v>2</v>
      </c>
      <c r="O299" s="122">
        <f t="shared" si="4"/>
        <v>20</v>
      </c>
    </row>
    <row r="300" spans="2:15">
      <c r="B300" s="125" t="s">
        <v>309</v>
      </c>
      <c r="C300" s="123">
        <v>0</v>
      </c>
      <c r="D300" s="123">
        <v>0</v>
      </c>
      <c r="E300" s="123">
        <v>3</v>
      </c>
      <c r="F300" s="123">
        <v>2</v>
      </c>
      <c r="G300" s="123">
        <v>3</v>
      </c>
      <c r="H300" s="123">
        <v>0</v>
      </c>
      <c r="I300" s="123">
        <v>3</v>
      </c>
      <c r="J300" s="123">
        <v>2</v>
      </c>
      <c r="K300" s="123">
        <v>2</v>
      </c>
      <c r="L300" s="123">
        <v>1</v>
      </c>
      <c r="M300" s="123">
        <v>0</v>
      </c>
      <c r="N300" s="123">
        <v>1</v>
      </c>
      <c r="O300" s="122">
        <f t="shared" si="4"/>
        <v>17</v>
      </c>
    </row>
    <row r="301" spans="2:15">
      <c r="B301" s="125" t="s">
        <v>308</v>
      </c>
      <c r="C301" s="123">
        <v>0</v>
      </c>
      <c r="D301" s="123">
        <v>0</v>
      </c>
      <c r="E301" s="123">
        <v>1</v>
      </c>
      <c r="F301" s="123">
        <v>1</v>
      </c>
      <c r="G301" s="123">
        <v>0</v>
      </c>
      <c r="H301" s="123">
        <v>2</v>
      </c>
      <c r="I301" s="123">
        <v>0</v>
      </c>
      <c r="J301" s="123">
        <v>1</v>
      </c>
      <c r="K301" s="123">
        <v>0</v>
      </c>
      <c r="L301" s="123">
        <v>1</v>
      </c>
      <c r="M301" s="123">
        <v>1</v>
      </c>
      <c r="N301" s="123">
        <v>0</v>
      </c>
      <c r="O301" s="122">
        <f t="shared" si="4"/>
        <v>7</v>
      </c>
    </row>
    <row r="302" spans="2:15">
      <c r="B302" s="125" t="s">
        <v>307</v>
      </c>
      <c r="C302" s="123">
        <v>0</v>
      </c>
      <c r="D302" s="123">
        <v>0</v>
      </c>
      <c r="E302" s="123">
        <v>0</v>
      </c>
      <c r="F302" s="123">
        <v>2</v>
      </c>
      <c r="G302" s="123">
        <v>0</v>
      </c>
      <c r="H302" s="123">
        <v>1</v>
      </c>
      <c r="I302" s="123">
        <v>0</v>
      </c>
      <c r="J302" s="123">
        <v>1</v>
      </c>
      <c r="K302" s="123">
        <v>1</v>
      </c>
      <c r="L302" s="123">
        <v>0</v>
      </c>
      <c r="M302" s="123">
        <v>0</v>
      </c>
      <c r="N302" s="123">
        <v>0</v>
      </c>
      <c r="O302" s="122">
        <f t="shared" si="4"/>
        <v>5</v>
      </c>
    </row>
    <row r="303" spans="2:15">
      <c r="B303" s="125" t="s">
        <v>306</v>
      </c>
      <c r="C303" s="123">
        <v>0</v>
      </c>
      <c r="D303" s="123">
        <v>0</v>
      </c>
      <c r="E303" s="123">
        <v>0</v>
      </c>
      <c r="F303" s="123">
        <v>0</v>
      </c>
      <c r="G303" s="123">
        <v>1</v>
      </c>
      <c r="H303" s="123">
        <v>0</v>
      </c>
      <c r="I303" s="123">
        <v>0</v>
      </c>
      <c r="J303" s="123">
        <v>1</v>
      </c>
      <c r="K303" s="123">
        <v>1</v>
      </c>
      <c r="L303" s="123">
        <v>2</v>
      </c>
      <c r="M303" s="123">
        <v>0</v>
      </c>
      <c r="N303" s="123">
        <v>0</v>
      </c>
      <c r="O303" s="122">
        <f t="shared" si="4"/>
        <v>5</v>
      </c>
    </row>
    <row r="304" spans="2:15">
      <c r="B304" s="125" t="s">
        <v>305</v>
      </c>
      <c r="C304" s="123">
        <v>0</v>
      </c>
      <c r="D304" s="123">
        <v>1</v>
      </c>
      <c r="E304" s="123">
        <v>0</v>
      </c>
      <c r="F304" s="123">
        <v>0</v>
      </c>
      <c r="G304" s="123">
        <v>0</v>
      </c>
      <c r="H304" s="123">
        <v>0</v>
      </c>
      <c r="I304" s="123">
        <v>0</v>
      </c>
      <c r="J304" s="123">
        <v>0</v>
      </c>
      <c r="K304" s="123">
        <v>0</v>
      </c>
      <c r="L304" s="123">
        <v>0</v>
      </c>
      <c r="M304" s="123">
        <v>0</v>
      </c>
      <c r="N304" s="123">
        <v>0</v>
      </c>
      <c r="O304" s="122">
        <f t="shared" si="4"/>
        <v>1</v>
      </c>
    </row>
    <row r="305" spans="2:15">
      <c r="B305" s="125" t="s">
        <v>304</v>
      </c>
      <c r="C305" s="123">
        <v>0</v>
      </c>
      <c r="D305" s="123">
        <v>0</v>
      </c>
      <c r="E305" s="123">
        <v>1</v>
      </c>
      <c r="F305" s="123">
        <v>1</v>
      </c>
      <c r="G305" s="123">
        <v>2</v>
      </c>
      <c r="H305" s="123">
        <v>0</v>
      </c>
      <c r="I305" s="123">
        <v>1</v>
      </c>
      <c r="J305" s="123">
        <v>0</v>
      </c>
      <c r="K305" s="123">
        <v>0</v>
      </c>
      <c r="L305" s="123">
        <v>0</v>
      </c>
      <c r="M305" s="123">
        <v>1</v>
      </c>
      <c r="N305" s="123">
        <v>0</v>
      </c>
      <c r="O305" s="122">
        <f t="shared" si="4"/>
        <v>6</v>
      </c>
    </row>
    <row r="306" spans="2:15">
      <c r="B306" s="125" t="s">
        <v>303</v>
      </c>
      <c r="C306" s="123">
        <v>0</v>
      </c>
      <c r="D306" s="123">
        <v>1</v>
      </c>
      <c r="E306" s="123">
        <v>0</v>
      </c>
      <c r="F306" s="123">
        <v>0</v>
      </c>
      <c r="G306" s="123">
        <v>1</v>
      </c>
      <c r="H306" s="123">
        <v>0</v>
      </c>
      <c r="I306" s="123">
        <v>0</v>
      </c>
      <c r="J306" s="123">
        <v>0</v>
      </c>
      <c r="K306" s="123">
        <v>2</v>
      </c>
      <c r="L306" s="123">
        <v>4</v>
      </c>
      <c r="M306" s="123">
        <v>0</v>
      </c>
      <c r="N306" s="123">
        <v>2</v>
      </c>
      <c r="O306" s="122">
        <f t="shared" si="4"/>
        <v>10</v>
      </c>
    </row>
    <row r="307" spans="2:15">
      <c r="B307" s="125" t="s">
        <v>302</v>
      </c>
      <c r="C307" s="123">
        <v>0</v>
      </c>
      <c r="D307" s="123">
        <v>0</v>
      </c>
      <c r="E307" s="123">
        <v>0</v>
      </c>
      <c r="F307" s="123">
        <v>0</v>
      </c>
      <c r="G307" s="123">
        <v>0</v>
      </c>
      <c r="H307" s="123">
        <v>1</v>
      </c>
      <c r="I307" s="123">
        <v>0</v>
      </c>
      <c r="J307" s="123">
        <v>0</v>
      </c>
      <c r="K307" s="123">
        <v>0</v>
      </c>
      <c r="L307" s="123">
        <v>0</v>
      </c>
      <c r="M307" s="123">
        <v>0</v>
      </c>
      <c r="N307" s="123">
        <v>0</v>
      </c>
      <c r="O307" s="122">
        <f t="shared" si="4"/>
        <v>1</v>
      </c>
    </row>
    <row r="308" spans="2:15">
      <c r="B308" s="125" t="s">
        <v>301</v>
      </c>
      <c r="C308" s="123">
        <v>0</v>
      </c>
      <c r="D308" s="123">
        <v>1</v>
      </c>
      <c r="E308" s="123">
        <v>0</v>
      </c>
      <c r="F308" s="123">
        <v>0</v>
      </c>
      <c r="G308" s="123">
        <v>0</v>
      </c>
      <c r="H308" s="123">
        <v>0</v>
      </c>
      <c r="I308" s="123">
        <v>0</v>
      </c>
      <c r="J308" s="123">
        <v>0</v>
      </c>
      <c r="K308" s="123">
        <v>0</v>
      </c>
      <c r="L308" s="123">
        <v>2</v>
      </c>
      <c r="M308" s="123">
        <v>0</v>
      </c>
      <c r="N308" s="123">
        <v>0</v>
      </c>
      <c r="O308" s="122">
        <f t="shared" si="4"/>
        <v>3</v>
      </c>
    </row>
    <row r="309" spans="2:15">
      <c r="B309" s="125" t="s">
        <v>300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1</v>
      </c>
      <c r="I309" s="123">
        <v>0</v>
      </c>
      <c r="J309" s="123">
        <v>0</v>
      </c>
      <c r="K309" s="123">
        <v>0</v>
      </c>
      <c r="L309" s="123">
        <v>0</v>
      </c>
      <c r="M309" s="123">
        <v>0</v>
      </c>
      <c r="N309" s="123">
        <v>0</v>
      </c>
      <c r="O309" s="122">
        <f t="shared" si="4"/>
        <v>1</v>
      </c>
    </row>
    <row r="310" spans="2:15">
      <c r="B310" s="125" t="s">
        <v>299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1</v>
      </c>
      <c r="M310" s="123">
        <v>1</v>
      </c>
      <c r="N310" s="123">
        <v>0</v>
      </c>
      <c r="O310" s="122">
        <f t="shared" si="4"/>
        <v>2</v>
      </c>
    </row>
    <row r="311" spans="2:15">
      <c r="B311" s="125" t="s">
        <v>298</v>
      </c>
      <c r="C311" s="123">
        <v>0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0</v>
      </c>
      <c r="J311" s="123">
        <v>0</v>
      </c>
      <c r="K311" s="123">
        <v>1</v>
      </c>
      <c r="L311" s="123">
        <v>0</v>
      </c>
      <c r="M311" s="123">
        <v>0</v>
      </c>
      <c r="N311" s="123">
        <v>0</v>
      </c>
      <c r="O311" s="122">
        <f t="shared" si="4"/>
        <v>1</v>
      </c>
    </row>
    <row r="312" spans="2:15">
      <c r="B312" s="125" t="s">
        <v>297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1</v>
      </c>
      <c r="N312" s="123">
        <v>0</v>
      </c>
      <c r="O312" s="122">
        <f t="shared" si="4"/>
        <v>1</v>
      </c>
    </row>
    <row r="313" spans="2:15">
      <c r="B313" s="125" t="s">
        <v>296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0</v>
      </c>
      <c r="I313" s="123">
        <v>0</v>
      </c>
      <c r="J313" s="123">
        <v>0</v>
      </c>
      <c r="K313" s="123">
        <v>0</v>
      </c>
      <c r="L313" s="123">
        <v>0</v>
      </c>
      <c r="M313" s="123">
        <v>0</v>
      </c>
      <c r="N313" s="123">
        <v>4</v>
      </c>
      <c r="O313" s="122">
        <f t="shared" si="4"/>
        <v>4</v>
      </c>
    </row>
    <row r="314" spans="2:15">
      <c r="B314" s="125" t="s">
        <v>295</v>
      </c>
      <c r="C314" s="123">
        <v>143</v>
      </c>
      <c r="D314" s="123">
        <v>129</v>
      </c>
      <c r="E314" s="123">
        <v>176</v>
      </c>
      <c r="F314" s="123">
        <v>155</v>
      </c>
      <c r="G314" s="123">
        <v>194</v>
      </c>
      <c r="H314" s="123">
        <v>210</v>
      </c>
      <c r="I314" s="123">
        <v>206</v>
      </c>
      <c r="J314" s="123">
        <v>199</v>
      </c>
      <c r="K314" s="123">
        <v>203</v>
      </c>
      <c r="L314" s="123">
        <v>211</v>
      </c>
      <c r="M314" s="123">
        <v>177</v>
      </c>
      <c r="N314" s="123">
        <v>162</v>
      </c>
      <c r="O314" s="122">
        <f t="shared" si="4"/>
        <v>2165</v>
      </c>
    </row>
    <row r="315" spans="2:15">
      <c r="B315" s="125" t="s">
        <v>294</v>
      </c>
      <c r="C315" s="123">
        <v>81</v>
      </c>
      <c r="D315" s="123">
        <v>93</v>
      </c>
      <c r="E315" s="123">
        <v>126</v>
      </c>
      <c r="F315" s="123">
        <v>86</v>
      </c>
      <c r="G315" s="123">
        <v>99</v>
      </c>
      <c r="H315" s="123">
        <v>73</v>
      </c>
      <c r="I315" s="123">
        <v>118</v>
      </c>
      <c r="J315" s="123">
        <v>90</v>
      </c>
      <c r="K315" s="123">
        <v>93</v>
      </c>
      <c r="L315" s="123">
        <v>88</v>
      </c>
      <c r="M315" s="123">
        <v>63</v>
      </c>
      <c r="N315" s="123">
        <v>65</v>
      </c>
      <c r="O315" s="122">
        <f t="shared" si="4"/>
        <v>1075</v>
      </c>
    </row>
    <row r="316" spans="2:15">
      <c r="B316" s="125" t="s">
        <v>293</v>
      </c>
      <c r="C316" s="123">
        <v>38</v>
      </c>
      <c r="D316" s="123">
        <v>19</v>
      </c>
      <c r="E316" s="123">
        <v>28</v>
      </c>
      <c r="F316" s="123">
        <v>32</v>
      </c>
      <c r="G316" s="123">
        <v>20</v>
      </c>
      <c r="H316" s="123">
        <v>15</v>
      </c>
      <c r="I316" s="123">
        <v>8</v>
      </c>
      <c r="J316" s="123">
        <v>15</v>
      </c>
      <c r="K316" s="123">
        <v>17</v>
      </c>
      <c r="L316" s="123">
        <v>24</v>
      </c>
      <c r="M316" s="123">
        <v>31</v>
      </c>
      <c r="N316" s="123">
        <v>30</v>
      </c>
      <c r="O316" s="122">
        <f t="shared" si="4"/>
        <v>277</v>
      </c>
    </row>
    <row r="317" spans="2:15">
      <c r="B317" s="125" t="s">
        <v>292</v>
      </c>
      <c r="C317" s="123">
        <v>37</v>
      </c>
      <c r="D317" s="123">
        <v>40</v>
      </c>
      <c r="E317" s="123">
        <v>42</v>
      </c>
      <c r="F317" s="123">
        <v>47</v>
      </c>
      <c r="G317" s="123">
        <v>26</v>
      </c>
      <c r="H317" s="123">
        <v>36</v>
      </c>
      <c r="I317" s="123">
        <v>38</v>
      </c>
      <c r="J317" s="123">
        <v>29</v>
      </c>
      <c r="K317" s="123">
        <v>33</v>
      </c>
      <c r="L317" s="123">
        <v>32</v>
      </c>
      <c r="M317" s="123">
        <v>39</v>
      </c>
      <c r="N317" s="123">
        <v>30</v>
      </c>
      <c r="O317" s="122">
        <f t="shared" si="4"/>
        <v>429</v>
      </c>
    </row>
    <row r="318" spans="2:15" ht="31.5">
      <c r="B318" s="125" t="s">
        <v>119</v>
      </c>
      <c r="C318" s="123">
        <v>228</v>
      </c>
      <c r="D318" s="123">
        <v>151</v>
      </c>
      <c r="E318" s="123">
        <v>203</v>
      </c>
      <c r="F318" s="123">
        <v>126</v>
      </c>
      <c r="G318" s="123">
        <v>104</v>
      </c>
      <c r="H318" s="123">
        <v>156</v>
      </c>
      <c r="I318" s="123">
        <v>152</v>
      </c>
      <c r="J318" s="123">
        <v>162</v>
      </c>
      <c r="K318" s="123">
        <v>207</v>
      </c>
      <c r="L318" s="123">
        <v>261</v>
      </c>
      <c r="M318" s="123">
        <v>189</v>
      </c>
      <c r="N318" s="123">
        <v>207</v>
      </c>
      <c r="O318" s="122">
        <f t="shared" si="4"/>
        <v>2146</v>
      </c>
    </row>
    <row r="319" spans="2:15">
      <c r="B319" s="125" t="s">
        <v>283</v>
      </c>
      <c r="C319" s="123">
        <v>176</v>
      </c>
      <c r="D319" s="123">
        <v>173</v>
      </c>
      <c r="E319" s="123">
        <v>236</v>
      </c>
      <c r="F319" s="123">
        <v>232</v>
      </c>
      <c r="G319" s="123">
        <v>291</v>
      </c>
      <c r="H319" s="123">
        <v>274</v>
      </c>
      <c r="I319" s="123">
        <v>325</v>
      </c>
      <c r="J319" s="123">
        <v>249</v>
      </c>
      <c r="K319" s="123">
        <v>264</v>
      </c>
      <c r="L319" s="123">
        <v>238</v>
      </c>
      <c r="M319" s="123">
        <v>224</v>
      </c>
      <c r="N319" s="123">
        <v>183</v>
      </c>
      <c r="O319" s="122">
        <f t="shared" si="4"/>
        <v>2865</v>
      </c>
    </row>
    <row r="320" spans="2:15">
      <c r="B320" s="125" t="s">
        <v>282</v>
      </c>
      <c r="C320" s="123">
        <v>11</v>
      </c>
      <c r="D320" s="123">
        <v>10</v>
      </c>
      <c r="E320" s="123">
        <v>15</v>
      </c>
      <c r="F320" s="123">
        <v>12</v>
      </c>
      <c r="G320" s="123">
        <v>12</v>
      </c>
      <c r="H320" s="123">
        <v>18</v>
      </c>
      <c r="I320" s="123">
        <v>10</v>
      </c>
      <c r="J320" s="123">
        <v>10</v>
      </c>
      <c r="K320" s="123">
        <v>12</v>
      </c>
      <c r="L320" s="123">
        <v>15</v>
      </c>
      <c r="M320" s="123">
        <v>12</v>
      </c>
      <c r="N320" s="123">
        <v>11</v>
      </c>
      <c r="O320" s="122">
        <f t="shared" si="4"/>
        <v>148</v>
      </c>
    </row>
    <row r="321" spans="2:15">
      <c r="B321" s="125" t="s">
        <v>281</v>
      </c>
      <c r="C321" s="123">
        <v>18</v>
      </c>
      <c r="D321" s="123">
        <v>18</v>
      </c>
      <c r="E321" s="123">
        <v>15</v>
      </c>
      <c r="F321" s="123">
        <v>8</v>
      </c>
      <c r="G321" s="123">
        <v>9</v>
      </c>
      <c r="H321" s="123">
        <v>17</v>
      </c>
      <c r="I321" s="123">
        <v>20</v>
      </c>
      <c r="J321" s="123">
        <v>8</v>
      </c>
      <c r="K321" s="123">
        <v>11</v>
      </c>
      <c r="L321" s="123">
        <v>15</v>
      </c>
      <c r="M321" s="123">
        <v>17</v>
      </c>
      <c r="N321" s="123">
        <v>10</v>
      </c>
      <c r="O321" s="122">
        <f t="shared" si="4"/>
        <v>166</v>
      </c>
    </row>
    <row r="322" spans="2:15">
      <c r="B322" s="125" t="s">
        <v>280</v>
      </c>
      <c r="C322" s="123">
        <v>3</v>
      </c>
      <c r="D322" s="123">
        <v>1</v>
      </c>
      <c r="E322" s="123">
        <v>6</v>
      </c>
      <c r="F322" s="123">
        <v>5</v>
      </c>
      <c r="G322" s="123">
        <v>20</v>
      </c>
      <c r="H322" s="123">
        <v>18</v>
      </c>
      <c r="I322" s="123">
        <v>8</v>
      </c>
      <c r="J322" s="123">
        <v>4</v>
      </c>
      <c r="K322" s="123">
        <v>2</v>
      </c>
      <c r="L322" s="123">
        <v>3</v>
      </c>
      <c r="M322" s="123">
        <v>3</v>
      </c>
      <c r="N322" s="123">
        <v>4</v>
      </c>
      <c r="O322" s="122">
        <f t="shared" si="4"/>
        <v>77</v>
      </c>
    </row>
    <row r="323" spans="2:15">
      <c r="B323" s="125" t="s">
        <v>279</v>
      </c>
      <c r="C323" s="123">
        <v>10</v>
      </c>
      <c r="D323" s="123">
        <v>5</v>
      </c>
      <c r="E323" s="123">
        <v>6</v>
      </c>
      <c r="F323" s="123">
        <v>5</v>
      </c>
      <c r="G323" s="123">
        <v>4</v>
      </c>
      <c r="H323" s="123">
        <v>9</v>
      </c>
      <c r="I323" s="123">
        <v>13</v>
      </c>
      <c r="J323" s="123">
        <v>16</v>
      </c>
      <c r="K323" s="123">
        <v>5</v>
      </c>
      <c r="L323" s="123">
        <v>10</v>
      </c>
      <c r="M323" s="123">
        <v>14</v>
      </c>
      <c r="N323" s="123">
        <v>2</v>
      </c>
      <c r="O323" s="122">
        <f t="shared" si="4"/>
        <v>99</v>
      </c>
    </row>
    <row r="324" spans="2:15">
      <c r="B324" s="125" t="s">
        <v>278</v>
      </c>
      <c r="C324" s="123">
        <v>5</v>
      </c>
      <c r="D324" s="123">
        <v>2</v>
      </c>
      <c r="E324" s="123">
        <v>5</v>
      </c>
      <c r="F324" s="123">
        <v>10</v>
      </c>
      <c r="G324" s="123">
        <v>7</v>
      </c>
      <c r="H324" s="123">
        <v>5</v>
      </c>
      <c r="I324" s="123">
        <v>1</v>
      </c>
      <c r="J324" s="123">
        <v>5</v>
      </c>
      <c r="K324" s="123">
        <v>0</v>
      </c>
      <c r="L324" s="123">
        <v>0</v>
      </c>
      <c r="M324" s="123">
        <v>1</v>
      </c>
      <c r="N324" s="123">
        <v>3</v>
      </c>
      <c r="O324" s="122">
        <f t="shared" si="4"/>
        <v>44</v>
      </c>
    </row>
    <row r="325" spans="2:15">
      <c r="B325" s="125" t="s">
        <v>277</v>
      </c>
      <c r="C325" s="123">
        <v>110</v>
      </c>
      <c r="D325" s="123">
        <v>102</v>
      </c>
      <c r="E325" s="123">
        <v>150</v>
      </c>
      <c r="F325" s="123">
        <v>124</v>
      </c>
      <c r="G325" s="123">
        <v>159</v>
      </c>
      <c r="H325" s="123">
        <v>138</v>
      </c>
      <c r="I325" s="123">
        <v>113</v>
      </c>
      <c r="J325" s="123">
        <v>149</v>
      </c>
      <c r="K325" s="123">
        <v>130</v>
      </c>
      <c r="L325" s="123">
        <v>138</v>
      </c>
      <c r="M325" s="123">
        <v>127</v>
      </c>
      <c r="N325" s="123">
        <v>107</v>
      </c>
      <c r="O325" s="122">
        <f t="shared" ref="O325:O388" si="5">SUM(C325:N325)</f>
        <v>1547</v>
      </c>
    </row>
    <row r="326" spans="2:15">
      <c r="B326" s="125" t="s">
        <v>276</v>
      </c>
      <c r="C326" s="123">
        <v>48</v>
      </c>
      <c r="D326" s="123">
        <v>41</v>
      </c>
      <c r="E326" s="123">
        <v>38</v>
      </c>
      <c r="F326" s="123">
        <v>45</v>
      </c>
      <c r="G326" s="123">
        <v>47</v>
      </c>
      <c r="H326" s="123">
        <v>42</v>
      </c>
      <c r="I326" s="123">
        <v>20</v>
      </c>
      <c r="J326" s="123">
        <v>26</v>
      </c>
      <c r="K326" s="123">
        <v>30</v>
      </c>
      <c r="L326" s="123">
        <v>24</v>
      </c>
      <c r="M326" s="123">
        <v>26</v>
      </c>
      <c r="N326" s="123">
        <v>35</v>
      </c>
      <c r="O326" s="122">
        <f t="shared" si="5"/>
        <v>422</v>
      </c>
    </row>
    <row r="327" spans="2:15">
      <c r="B327" s="125" t="s">
        <v>275</v>
      </c>
      <c r="C327" s="123">
        <v>10</v>
      </c>
      <c r="D327" s="123">
        <v>11</v>
      </c>
      <c r="E327" s="123">
        <v>13</v>
      </c>
      <c r="F327" s="123">
        <v>12</v>
      </c>
      <c r="G327" s="123">
        <v>9</v>
      </c>
      <c r="H327" s="123">
        <v>3</v>
      </c>
      <c r="I327" s="123">
        <v>7</v>
      </c>
      <c r="J327" s="123">
        <v>12</v>
      </c>
      <c r="K327" s="123">
        <v>16</v>
      </c>
      <c r="L327" s="123">
        <v>9</v>
      </c>
      <c r="M327" s="123">
        <v>10</v>
      </c>
      <c r="N327" s="123">
        <v>10</v>
      </c>
      <c r="O327" s="122">
        <f t="shared" si="5"/>
        <v>122</v>
      </c>
    </row>
    <row r="328" spans="2:15">
      <c r="B328" s="125" t="s">
        <v>274</v>
      </c>
      <c r="C328" s="123">
        <v>112</v>
      </c>
      <c r="D328" s="123">
        <v>111</v>
      </c>
      <c r="E328" s="123">
        <v>145</v>
      </c>
      <c r="F328" s="123">
        <v>143</v>
      </c>
      <c r="G328" s="123">
        <v>140</v>
      </c>
      <c r="H328" s="123">
        <v>180</v>
      </c>
      <c r="I328" s="123">
        <v>191</v>
      </c>
      <c r="J328" s="123">
        <v>162</v>
      </c>
      <c r="K328" s="123">
        <v>172</v>
      </c>
      <c r="L328" s="123">
        <v>139</v>
      </c>
      <c r="M328" s="123">
        <v>137</v>
      </c>
      <c r="N328" s="123">
        <v>87</v>
      </c>
      <c r="O328" s="122">
        <f t="shared" si="5"/>
        <v>1719</v>
      </c>
    </row>
    <row r="329" spans="2:15">
      <c r="B329" s="125" t="s">
        <v>273</v>
      </c>
      <c r="C329" s="123">
        <v>23</v>
      </c>
      <c r="D329" s="123">
        <v>20</v>
      </c>
      <c r="E329" s="123">
        <v>41</v>
      </c>
      <c r="F329" s="123">
        <v>26</v>
      </c>
      <c r="G329" s="123">
        <v>20</v>
      </c>
      <c r="H329" s="123">
        <v>13</v>
      </c>
      <c r="I329" s="123">
        <v>4</v>
      </c>
      <c r="J329" s="123">
        <v>21</v>
      </c>
      <c r="K329" s="123">
        <v>13</v>
      </c>
      <c r="L329" s="123">
        <v>20</v>
      </c>
      <c r="M329" s="123">
        <v>18</v>
      </c>
      <c r="N329" s="123">
        <v>11</v>
      </c>
      <c r="O329" s="122">
        <f t="shared" si="5"/>
        <v>230</v>
      </c>
    </row>
    <row r="330" spans="2:15">
      <c r="B330" s="125" t="s">
        <v>272</v>
      </c>
      <c r="C330" s="123">
        <v>7</v>
      </c>
      <c r="D330" s="123">
        <v>3</v>
      </c>
      <c r="E330" s="123">
        <v>5</v>
      </c>
      <c r="F330" s="123">
        <v>5</v>
      </c>
      <c r="G330" s="123">
        <v>5</v>
      </c>
      <c r="H330" s="123">
        <v>3</v>
      </c>
      <c r="I330" s="123">
        <v>6</v>
      </c>
      <c r="J330" s="123">
        <v>5</v>
      </c>
      <c r="K330" s="123">
        <v>3</v>
      </c>
      <c r="L330" s="123">
        <v>7</v>
      </c>
      <c r="M330" s="123">
        <v>2</v>
      </c>
      <c r="N330" s="123">
        <v>7</v>
      </c>
      <c r="O330" s="122">
        <f t="shared" si="5"/>
        <v>58</v>
      </c>
    </row>
    <row r="331" spans="2:15">
      <c r="B331" s="125" t="s">
        <v>271</v>
      </c>
      <c r="C331" s="123">
        <v>12</v>
      </c>
      <c r="D331" s="123">
        <v>7</v>
      </c>
      <c r="E331" s="123">
        <v>9</v>
      </c>
      <c r="F331" s="123">
        <v>18</v>
      </c>
      <c r="G331" s="123">
        <v>14</v>
      </c>
      <c r="H331" s="123">
        <v>9</v>
      </c>
      <c r="I331" s="123">
        <v>7</v>
      </c>
      <c r="J331" s="123">
        <v>13</v>
      </c>
      <c r="K331" s="123">
        <v>7</v>
      </c>
      <c r="L331" s="123">
        <v>12</v>
      </c>
      <c r="M331" s="123">
        <v>8</v>
      </c>
      <c r="N331" s="123">
        <v>7</v>
      </c>
      <c r="O331" s="122">
        <f t="shared" si="5"/>
        <v>123</v>
      </c>
    </row>
    <row r="332" spans="2:15">
      <c r="B332" s="125" t="s">
        <v>270</v>
      </c>
      <c r="C332" s="123">
        <v>4</v>
      </c>
      <c r="D332" s="123">
        <v>13</v>
      </c>
      <c r="E332" s="123">
        <v>16</v>
      </c>
      <c r="F332" s="123">
        <v>24</v>
      </c>
      <c r="G332" s="123">
        <v>10</v>
      </c>
      <c r="H332" s="123">
        <v>6</v>
      </c>
      <c r="I332" s="123">
        <v>10</v>
      </c>
      <c r="J332" s="123">
        <v>5</v>
      </c>
      <c r="K332" s="123">
        <v>16</v>
      </c>
      <c r="L332" s="123">
        <v>12</v>
      </c>
      <c r="M332" s="123">
        <v>19</v>
      </c>
      <c r="N332" s="123">
        <v>14</v>
      </c>
      <c r="O332" s="122">
        <f t="shared" si="5"/>
        <v>149</v>
      </c>
    </row>
    <row r="333" spans="2:15">
      <c r="B333" s="125" t="s">
        <v>269</v>
      </c>
      <c r="C333" s="123">
        <v>1</v>
      </c>
      <c r="D333" s="123">
        <v>2</v>
      </c>
      <c r="E333" s="123">
        <v>0</v>
      </c>
      <c r="F333" s="123">
        <v>1</v>
      </c>
      <c r="G333" s="123">
        <v>0</v>
      </c>
      <c r="H333" s="123">
        <v>0</v>
      </c>
      <c r="I333" s="123">
        <v>0</v>
      </c>
      <c r="J333" s="123">
        <v>1</v>
      </c>
      <c r="K333" s="123">
        <v>0</v>
      </c>
      <c r="L333" s="123">
        <v>0</v>
      </c>
      <c r="M333" s="123">
        <v>0</v>
      </c>
      <c r="N333" s="123">
        <v>0</v>
      </c>
      <c r="O333" s="122">
        <f t="shared" si="5"/>
        <v>5</v>
      </c>
    </row>
    <row r="334" spans="2:15">
      <c r="B334" s="125" t="s">
        <v>268</v>
      </c>
      <c r="C334" s="123">
        <v>19</v>
      </c>
      <c r="D334" s="123">
        <v>20</v>
      </c>
      <c r="E334" s="123">
        <v>22</v>
      </c>
      <c r="F334" s="123">
        <v>5</v>
      </c>
      <c r="G334" s="123">
        <v>16</v>
      </c>
      <c r="H334" s="123">
        <v>16</v>
      </c>
      <c r="I334" s="123">
        <v>21</v>
      </c>
      <c r="J334" s="123">
        <v>23</v>
      </c>
      <c r="K334" s="123">
        <v>14</v>
      </c>
      <c r="L334" s="123">
        <v>19</v>
      </c>
      <c r="M334" s="123">
        <v>19</v>
      </c>
      <c r="N334" s="123">
        <v>16</v>
      </c>
      <c r="O334" s="122">
        <f t="shared" si="5"/>
        <v>210</v>
      </c>
    </row>
    <row r="335" spans="2:15">
      <c r="B335" s="125" t="s">
        <v>267</v>
      </c>
      <c r="C335" s="123">
        <v>7</v>
      </c>
      <c r="D335" s="123">
        <v>6</v>
      </c>
      <c r="E335" s="123">
        <v>12</v>
      </c>
      <c r="F335" s="123">
        <v>15</v>
      </c>
      <c r="G335" s="123">
        <v>11</v>
      </c>
      <c r="H335" s="123">
        <v>8</v>
      </c>
      <c r="I335" s="123">
        <v>8</v>
      </c>
      <c r="J335" s="123">
        <v>11</v>
      </c>
      <c r="K335" s="123">
        <v>9</v>
      </c>
      <c r="L335" s="123">
        <v>12</v>
      </c>
      <c r="M335" s="123">
        <v>10</v>
      </c>
      <c r="N335" s="123">
        <v>9</v>
      </c>
      <c r="O335" s="122">
        <f t="shared" si="5"/>
        <v>118</v>
      </c>
    </row>
    <row r="336" spans="2:15">
      <c r="B336" s="125" t="s">
        <v>266</v>
      </c>
      <c r="C336" s="123">
        <v>9</v>
      </c>
      <c r="D336" s="123">
        <v>2</v>
      </c>
      <c r="E336" s="123">
        <v>13</v>
      </c>
      <c r="F336" s="123">
        <v>10</v>
      </c>
      <c r="G336" s="123">
        <v>14</v>
      </c>
      <c r="H336" s="123">
        <v>11</v>
      </c>
      <c r="I336" s="123">
        <v>17</v>
      </c>
      <c r="J336" s="123">
        <v>19</v>
      </c>
      <c r="K336" s="123">
        <v>24</v>
      </c>
      <c r="L336" s="123">
        <v>35</v>
      </c>
      <c r="M336" s="123">
        <v>14</v>
      </c>
      <c r="N336" s="123">
        <v>29</v>
      </c>
      <c r="O336" s="122">
        <f t="shared" si="5"/>
        <v>197</v>
      </c>
    </row>
    <row r="337" spans="2:15">
      <c r="B337" s="125" t="s">
        <v>265</v>
      </c>
      <c r="C337" s="123">
        <v>2</v>
      </c>
      <c r="D337" s="123">
        <v>2</v>
      </c>
      <c r="E337" s="123">
        <v>1</v>
      </c>
      <c r="F337" s="123">
        <v>2</v>
      </c>
      <c r="G337" s="123">
        <v>0</v>
      </c>
      <c r="H337" s="123">
        <v>1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2">
        <f t="shared" si="5"/>
        <v>8</v>
      </c>
    </row>
    <row r="338" spans="2:15">
      <c r="B338" s="125" t="s">
        <v>264</v>
      </c>
      <c r="C338" s="123">
        <v>12</v>
      </c>
      <c r="D338" s="123">
        <v>7</v>
      </c>
      <c r="E338" s="123">
        <v>7</v>
      </c>
      <c r="F338" s="123">
        <v>5</v>
      </c>
      <c r="G338" s="123">
        <v>4</v>
      </c>
      <c r="H338" s="123">
        <v>5</v>
      </c>
      <c r="I338" s="123">
        <v>4</v>
      </c>
      <c r="J338" s="123">
        <v>6</v>
      </c>
      <c r="K338" s="123">
        <v>4</v>
      </c>
      <c r="L338" s="123">
        <v>11</v>
      </c>
      <c r="M338" s="123">
        <v>2</v>
      </c>
      <c r="N338" s="123">
        <v>6</v>
      </c>
      <c r="O338" s="122">
        <f t="shared" si="5"/>
        <v>73</v>
      </c>
    </row>
    <row r="339" spans="2:15">
      <c r="B339" s="125" t="s">
        <v>263</v>
      </c>
      <c r="C339" s="123">
        <v>3</v>
      </c>
      <c r="D339" s="123">
        <v>1</v>
      </c>
      <c r="E339" s="123">
        <v>4</v>
      </c>
      <c r="F339" s="123">
        <v>5</v>
      </c>
      <c r="G339" s="123">
        <v>1</v>
      </c>
      <c r="H339" s="123">
        <v>5</v>
      </c>
      <c r="I339" s="123">
        <v>9</v>
      </c>
      <c r="J339" s="123">
        <v>5</v>
      </c>
      <c r="K339" s="123">
        <v>3</v>
      </c>
      <c r="L339" s="123">
        <v>2</v>
      </c>
      <c r="M339" s="123">
        <v>0</v>
      </c>
      <c r="N339" s="123">
        <v>3</v>
      </c>
      <c r="O339" s="122">
        <f t="shared" si="5"/>
        <v>41</v>
      </c>
    </row>
    <row r="340" spans="2:15">
      <c r="B340" s="125" t="s">
        <v>262</v>
      </c>
      <c r="C340" s="123">
        <v>37</v>
      </c>
      <c r="D340" s="123">
        <v>20</v>
      </c>
      <c r="E340" s="123">
        <v>49</v>
      </c>
      <c r="F340" s="123">
        <v>47</v>
      </c>
      <c r="G340" s="123">
        <v>75</v>
      </c>
      <c r="H340" s="123">
        <v>26</v>
      </c>
      <c r="I340" s="123">
        <v>40</v>
      </c>
      <c r="J340" s="123">
        <v>36</v>
      </c>
      <c r="K340" s="123">
        <v>36</v>
      </c>
      <c r="L340" s="123">
        <v>27</v>
      </c>
      <c r="M340" s="123">
        <v>27</v>
      </c>
      <c r="N340" s="123">
        <v>52</v>
      </c>
      <c r="O340" s="122">
        <f t="shared" si="5"/>
        <v>472</v>
      </c>
    </row>
    <row r="341" spans="2:15">
      <c r="B341" s="125" t="s">
        <v>261</v>
      </c>
      <c r="C341" s="123">
        <v>4</v>
      </c>
      <c r="D341" s="123">
        <v>1</v>
      </c>
      <c r="E341" s="123">
        <v>1</v>
      </c>
      <c r="F341" s="123">
        <v>0</v>
      </c>
      <c r="G341" s="123">
        <v>1</v>
      </c>
      <c r="H341" s="123">
        <v>4</v>
      </c>
      <c r="I341" s="123">
        <v>1</v>
      </c>
      <c r="J341" s="123">
        <v>8</v>
      </c>
      <c r="K341" s="123">
        <v>1</v>
      </c>
      <c r="L341" s="123">
        <v>1</v>
      </c>
      <c r="M341" s="123">
        <v>0</v>
      </c>
      <c r="N341" s="123">
        <v>4</v>
      </c>
      <c r="O341" s="122">
        <f t="shared" si="5"/>
        <v>26</v>
      </c>
    </row>
    <row r="342" spans="2:15">
      <c r="B342" s="125" t="s">
        <v>260</v>
      </c>
      <c r="C342" s="123">
        <v>3</v>
      </c>
      <c r="D342" s="123">
        <v>8</v>
      </c>
      <c r="E342" s="123">
        <v>9</v>
      </c>
      <c r="F342" s="123">
        <v>2</v>
      </c>
      <c r="G342" s="123">
        <v>2</v>
      </c>
      <c r="H342" s="123">
        <v>7</v>
      </c>
      <c r="I342" s="123">
        <v>5</v>
      </c>
      <c r="J342" s="123">
        <v>7</v>
      </c>
      <c r="K342" s="123">
        <v>5</v>
      </c>
      <c r="L342" s="123">
        <v>5</v>
      </c>
      <c r="M342" s="123">
        <v>5</v>
      </c>
      <c r="N342" s="123">
        <v>7</v>
      </c>
      <c r="O342" s="122">
        <f t="shared" si="5"/>
        <v>65</v>
      </c>
    </row>
    <row r="343" spans="2:15">
      <c r="B343" s="125" t="s">
        <v>259</v>
      </c>
      <c r="C343" s="123">
        <v>2</v>
      </c>
      <c r="D343" s="123">
        <v>3</v>
      </c>
      <c r="E343" s="123">
        <v>6</v>
      </c>
      <c r="F343" s="123">
        <v>6</v>
      </c>
      <c r="G343" s="123">
        <v>12</v>
      </c>
      <c r="H343" s="123">
        <v>2</v>
      </c>
      <c r="I343" s="123">
        <v>6</v>
      </c>
      <c r="J343" s="123">
        <v>3</v>
      </c>
      <c r="K343" s="123">
        <v>7</v>
      </c>
      <c r="L343" s="123">
        <v>13</v>
      </c>
      <c r="M343" s="123">
        <v>5</v>
      </c>
      <c r="N343" s="123">
        <v>4</v>
      </c>
      <c r="O343" s="122">
        <f t="shared" si="5"/>
        <v>69</v>
      </c>
    </row>
    <row r="344" spans="2:15">
      <c r="B344" s="125" t="s">
        <v>258</v>
      </c>
      <c r="C344" s="123">
        <v>0</v>
      </c>
      <c r="D344" s="123">
        <v>0</v>
      </c>
      <c r="E344" s="123">
        <v>0</v>
      </c>
      <c r="F344" s="123">
        <v>2</v>
      </c>
      <c r="G344" s="123">
        <v>0</v>
      </c>
      <c r="H344" s="123">
        <v>1</v>
      </c>
      <c r="I344" s="123">
        <v>0</v>
      </c>
      <c r="J344" s="123">
        <v>0</v>
      </c>
      <c r="K344" s="123">
        <v>0</v>
      </c>
      <c r="L344" s="123">
        <v>0</v>
      </c>
      <c r="M344" s="123">
        <v>2</v>
      </c>
      <c r="N344" s="123">
        <v>0</v>
      </c>
      <c r="O344" s="122">
        <f t="shared" si="5"/>
        <v>5</v>
      </c>
    </row>
    <row r="345" spans="2:15">
      <c r="B345" s="125" t="s">
        <v>257</v>
      </c>
      <c r="C345" s="123">
        <v>2</v>
      </c>
      <c r="D345" s="123">
        <v>0</v>
      </c>
      <c r="E345" s="123">
        <v>2</v>
      </c>
      <c r="F345" s="123">
        <v>4</v>
      </c>
      <c r="G345" s="123">
        <v>2</v>
      </c>
      <c r="H345" s="123">
        <v>2</v>
      </c>
      <c r="I345" s="123">
        <v>1</v>
      </c>
      <c r="J345" s="123">
        <v>1</v>
      </c>
      <c r="K345" s="123">
        <v>2</v>
      </c>
      <c r="L345" s="123">
        <v>0</v>
      </c>
      <c r="M345" s="123">
        <v>5</v>
      </c>
      <c r="N345" s="123">
        <v>3</v>
      </c>
      <c r="O345" s="122">
        <f t="shared" si="5"/>
        <v>24</v>
      </c>
    </row>
    <row r="346" spans="2:15">
      <c r="B346" s="125" t="s">
        <v>256</v>
      </c>
      <c r="C346" s="123">
        <v>1</v>
      </c>
      <c r="D346" s="123">
        <v>3</v>
      </c>
      <c r="E346" s="123">
        <v>2</v>
      </c>
      <c r="F346" s="123">
        <v>0</v>
      </c>
      <c r="G346" s="123">
        <v>2</v>
      </c>
      <c r="H346" s="123">
        <v>2</v>
      </c>
      <c r="I346" s="123">
        <v>1</v>
      </c>
      <c r="J346" s="123">
        <v>0</v>
      </c>
      <c r="K346" s="123">
        <v>0</v>
      </c>
      <c r="L346" s="123">
        <v>0</v>
      </c>
      <c r="M346" s="123">
        <v>2</v>
      </c>
      <c r="N346" s="123">
        <v>0</v>
      </c>
      <c r="O346" s="122">
        <f t="shared" si="5"/>
        <v>13</v>
      </c>
    </row>
    <row r="347" spans="2:15">
      <c r="B347" s="125" t="s">
        <v>255</v>
      </c>
      <c r="C347" s="123">
        <v>4</v>
      </c>
      <c r="D347" s="123">
        <v>3</v>
      </c>
      <c r="E347" s="123">
        <v>2</v>
      </c>
      <c r="F347" s="123">
        <v>0</v>
      </c>
      <c r="G347" s="123">
        <v>5</v>
      </c>
      <c r="H347" s="123">
        <v>2</v>
      </c>
      <c r="I347" s="123">
        <v>0</v>
      </c>
      <c r="J347" s="123">
        <v>3</v>
      </c>
      <c r="K347" s="123">
        <v>1</v>
      </c>
      <c r="L347" s="123">
        <v>2</v>
      </c>
      <c r="M347" s="123">
        <v>4</v>
      </c>
      <c r="N347" s="123">
        <v>4</v>
      </c>
      <c r="O347" s="122">
        <f t="shared" si="5"/>
        <v>30</v>
      </c>
    </row>
    <row r="348" spans="2:15">
      <c r="B348" s="125" t="s">
        <v>254</v>
      </c>
      <c r="C348" s="123">
        <v>12</v>
      </c>
      <c r="D348" s="123">
        <v>10</v>
      </c>
      <c r="E348" s="123">
        <v>7</v>
      </c>
      <c r="F348" s="123">
        <v>20</v>
      </c>
      <c r="G348" s="123">
        <v>33</v>
      </c>
      <c r="H348" s="123">
        <v>20</v>
      </c>
      <c r="I348" s="123">
        <v>6</v>
      </c>
      <c r="J348" s="123">
        <v>4</v>
      </c>
      <c r="K348" s="123">
        <v>10</v>
      </c>
      <c r="L348" s="123">
        <v>3</v>
      </c>
      <c r="M348" s="123">
        <v>7</v>
      </c>
      <c r="N348" s="123">
        <v>7</v>
      </c>
      <c r="O348" s="122">
        <f t="shared" si="5"/>
        <v>139</v>
      </c>
    </row>
    <row r="349" spans="2:15">
      <c r="B349" s="125" t="s">
        <v>253</v>
      </c>
      <c r="C349" s="123">
        <v>2</v>
      </c>
      <c r="D349" s="123">
        <v>3</v>
      </c>
      <c r="E349" s="123">
        <v>4</v>
      </c>
      <c r="F349" s="123">
        <v>3</v>
      </c>
      <c r="G349" s="123">
        <v>3</v>
      </c>
      <c r="H349" s="123">
        <v>2</v>
      </c>
      <c r="I349" s="123">
        <v>0</v>
      </c>
      <c r="J349" s="123">
        <v>0</v>
      </c>
      <c r="K349" s="123">
        <v>2</v>
      </c>
      <c r="L349" s="123">
        <v>0</v>
      </c>
      <c r="M349" s="123">
        <v>1</v>
      </c>
      <c r="N349" s="123">
        <v>0</v>
      </c>
      <c r="O349" s="122">
        <f t="shared" si="5"/>
        <v>20</v>
      </c>
    </row>
    <row r="350" spans="2:15">
      <c r="B350" s="125" t="s">
        <v>252</v>
      </c>
      <c r="C350" s="123">
        <v>0</v>
      </c>
      <c r="D350" s="123">
        <v>5</v>
      </c>
      <c r="E350" s="123">
        <v>2</v>
      </c>
      <c r="F350" s="123">
        <v>4</v>
      </c>
      <c r="G350" s="123">
        <v>6</v>
      </c>
      <c r="H350" s="123">
        <v>2</v>
      </c>
      <c r="I350" s="123">
        <v>1</v>
      </c>
      <c r="J350" s="123">
        <v>2</v>
      </c>
      <c r="K350" s="123">
        <v>3</v>
      </c>
      <c r="L350" s="123">
        <v>0</v>
      </c>
      <c r="M350" s="123">
        <v>2</v>
      </c>
      <c r="N350" s="123">
        <v>1</v>
      </c>
      <c r="O350" s="122">
        <f t="shared" si="5"/>
        <v>28</v>
      </c>
    </row>
    <row r="351" spans="2:15">
      <c r="B351" s="125" t="s">
        <v>251</v>
      </c>
      <c r="C351" s="123">
        <v>1</v>
      </c>
      <c r="D351" s="123">
        <v>0</v>
      </c>
      <c r="E351" s="123">
        <v>1</v>
      </c>
      <c r="F351" s="123">
        <v>2</v>
      </c>
      <c r="G351" s="123">
        <v>4</v>
      </c>
      <c r="H351" s="123">
        <v>0</v>
      </c>
      <c r="I351" s="123">
        <v>0</v>
      </c>
      <c r="J351" s="123">
        <v>3</v>
      </c>
      <c r="K351" s="123">
        <v>0</v>
      </c>
      <c r="L351" s="123">
        <v>2</v>
      </c>
      <c r="M351" s="123">
        <v>2</v>
      </c>
      <c r="N351" s="123">
        <v>2</v>
      </c>
      <c r="O351" s="122">
        <f t="shared" si="5"/>
        <v>17</v>
      </c>
    </row>
    <row r="352" spans="2:15">
      <c r="B352" s="125" t="s">
        <v>250</v>
      </c>
      <c r="C352" s="123">
        <v>1</v>
      </c>
      <c r="D352" s="123">
        <v>8</v>
      </c>
      <c r="E352" s="123">
        <v>9</v>
      </c>
      <c r="F352" s="123">
        <v>9</v>
      </c>
      <c r="G352" s="123">
        <v>1</v>
      </c>
      <c r="H352" s="123">
        <v>1</v>
      </c>
      <c r="I352" s="123">
        <v>3</v>
      </c>
      <c r="J352" s="123">
        <v>5</v>
      </c>
      <c r="K352" s="123">
        <v>6</v>
      </c>
      <c r="L352" s="123">
        <v>4</v>
      </c>
      <c r="M352" s="123">
        <v>7</v>
      </c>
      <c r="N352" s="123">
        <v>0</v>
      </c>
      <c r="O352" s="122">
        <f t="shared" si="5"/>
        <v>54</v>
      </c>
    </row>
    <row r="353" spans="2:15">
      <c r="B353" s="125" t="s">
        <v>249</v>
      </c>
      <c r="C353" s="123">
        <v>0</v>
      </c>
      <c r="D353" s="123">
        <v>2</v>
      </c>
      <c r="E353" s="123">
        <v>1</v>
      </c>
      <c r="F353" s="123">
        <v>0</v>
      </c>
      <c r="G353" s="123">
        <v>0</v>
      </c>
      <c r="H353" s="123">
        <v>0</v>
      </c>
      <c r="I353" s="123">
        <v>2</v>
      </c>
      <c r="J353" s="123">
        <v>0</v>
      </c>
      <c r="K353" s="123">
        <v>0</v>
      </c>
      <c r="L353" s="123">
        <v>0</v>
      </c>
      <c r="M353" s="123">
        <v>0</v>
      </c>
      <c r="N353" s="123">
        <v>0</v>
      </c>
      <c r="O353" s="122">
        <f t="shared" si="5"/>
        <v>5</v>
      </c>
    </row>
    <row r="354" spans="2:15">
      <c r="B354" s="125" t="s">
        <v>248</v>
      </c>
      <c r="C354" s="123">
        <v>1</v>
      </c>
      <c r="D354" s="123">
        <v>0</v>
      </c>
      <c r="E354" s="123">
        <v>1</v>
      </c>
      <c r="F354" s="123">
        <v>0</v>
      </c>
      <c r="G354" s="123">
        <v>0</v>
      </c>
      <c r="H354" s="123">
        <v>1</v>
      </c>
      <c r="I354" s="123">
        <v>0</v>
      </c>
      <c r="J354" s="123">
        <v>1</v>
      </c>
      <c r="K354" s="123">
        <v>1</v>
      </c>
      <c r="L354" s="123">
        <v>2</v>
      </c>
      <c r="M354" s="123">
        <v>1</v>
      </c>
      <c r="N354" s="123">
        <v>0</v>
      </c>
      <c r="O354" s="122">
        <f t="shared" si="5"/>
        <v>8</v>
      </c>
    </row>
    <row r="355" spans="2:15">
      <c r="B355" s="125" t="s">
        <v>247</v>
      </c>
      <c r="C355" s="123">
        <v>0</v>
      </c>
      <c r="D355" s="123">
        <v>1</v>
      </c>
      <c r="E355" s="123">
        <v>0</v>
      </c>
      <c r="F355" s="123">
        <v>1</v>
      </c>
      <c r="G355" s="123">
        <v>2</v>
      </c>
      <c r="H355" s="123">
        <v>2</v>
      </c>
      <c r="I355" s="123">
        <v>0</v>
      </c>
      <c r="J355" s="123">
        <v>1</v>
      </c>
      <c r="K355" s="123">
        <v>5</v>
      </c>
      <c r="L355" s="123">
        <v>4</v>
      </c>
      <c r="M355" s="123">
        <v>4</v>
      </c>
      <c r="N355" s="123">
        <v>4</v>
      </c>
      <c r="O355" s="122">
        <f t="shared" si="5"/>
        <v>24</v>
      </c>
    </row>
    <row r="356" spans="2:15">
      <c r="B356" s="125" t="s">
        <v>246</v>
      </c>
      <c r="C356" s="123">
        <v>2</v>
      </c>
      <c r="D356" s="123">
        <v>1</v>
      </c>
      <c r="E356" s="123">
        <v>1</v>
      </c>
      <c r="F356" s="123">
        <v>1</v>
      </c>
      <c r="G356" s="123">
        <v>4</v>
      </c>
      <c r="H356" s="123">
        <v>2</v>
      </c>
      <c r="I356" s="123">
        <v>3</v>
      </c>
      <c r="J356" s="123">
        <v>2</v>
      </c>
      <c r="K356" s="123">
        <v>0</v>
      </c>
      <c r="L356" s="123">
        <v>2</v>
      </c>
      <c r="M356" s="123">
        <v>3</v>
      </c>
      <c r="N356" s="123">
        <v>0</v>
      </c>
      <c r="O356" s="122">
        <f t="shared" si="5"/>
        <v>21</v>
      </c>
    </row>
    <row r="357" spans="2:15">
      <c r="B357" s="125" t="s">
        <v>245</v>
      </c>
      <c r="C357" s="123">
        <v>0</v>
      </c>
      <c r="D357" s="123">
        <v>0</v>
      </c>
      <c r="E357" s="123">
        <v>1</v>
      </c>
      <c r="F357" s="123">
        <v>0</v>
      </c>
      <c r="G357" s="123">
        <v>1</v>
      </c>
      <c r="H357" s="123">
        <v>0</v>
      </c>
      <c r="I357" s="123">
        <v>0</v>
      </c>
      <c r="J357" s="123">
        <v>0</v>
      </c>
      <c r="K357" s="123">
        <v>0</v>
      </c>
      <c r="L357" s="123">
        <v>0</v>
      </c>
      <c r="M357" s="123">
        <v>0</v>
      </c>
      <c r="N357" s="123">
        <v>1</v>
      </c>
      <c r="O357" s="122">
        <f t="shared" si="5"/>
        <v>3</v>
      </c>
    </row>
    <row r="358" spans="2:15">
      <c r="B358" s="125" t="s">
        <v>244</v>
      </c>
      <c r="C358" s="123">
        <v>4</v>
      </c>
      <c r="D358" s="123">
        <v>2</v>
      </c>
      <c r="E358" s="123">
        <v>2</v>
      </c>
      <c r="F358" s="123">
        <v>2</v>
      </c>
      <c r="G358" s="123">
        <v>2</v>
      </c>
      <c r="H358" s="123">
        <v>1</v>
      </c>
      <c r="I358" s="123">
        <v>1</v>
      </c>
      <c r="J358" s="123">
        <v>3</v>
      </c>
      <c r="K358" s="123">
        <v>1</v>
      </c>
      <c r="L358" s="123">
        <v>0</v>
      </c>
      <c r="M358" s="123">
        <v>1</v>
      </c>
      <c r="N358" s="123">
        <v>3</v>
      </c>
      <c r="O358" s="122">
        <f t="shared" si="5"/>
        <v>22</v>
      </c>
    </row>
    <row r="359" spans="2:15">
      <c r="B359" s="125" t="s">
        <v>243</v>
      </c>
      <c r="C359" s="123">
        <v>0</v>
      </c>
      <c r="D359" s="123">
        <v>0</v>
      </c>
      <c r="E359" s="123">
        <v>0</v>
      </c>
      <c r="F359" s="123">
        <v>0</v>
      </c>
      <c r="G359" s="123">
        <v>0</v>
      </c>
      <c r="H359" s="123">
        <v>1</v>
      </c>
      <c r="I359" s="123">
        <v>0</v>
      </c>
      <c r="J359" s="123">
        <v>0</v>
      </c>
      <c r="K359" s="123">
        <v>0</v>
      </c>
      <c r="L359" s="123">
        <v>0</v>
      </c>
      <c r="M359" s="123">
        <v>0</v>
      </c>
      <c r="N359" s="123">
        <v>0</v>
      </c>
      <c r="O359" s="122">
        <f t="shared" si="5"/>
        <v>1</v>
      </c>
    </row>
    <row r="360" spans="2:15">
      <c r="B360" s="125" t="s">
        <v>242</v>
      </c>
      <c r="C360" s="123">
        <v>0</v>
      </c>
      <c r="D360" s="123">
        <v>0</v>
      </c>
      <c r="E360" s="123">
        <v>0</v>
      </c>
      <c r="F360" s="123">
        <v>1</v>
      </c>
      <c r="G360" s="123">
        <v>0</v>
      </c>
      <c r="H360" s="123">
        <v>2</v>
      </c>
      <c r="I360" s="123">
        <v>0</v>
      </c>
      <c r="J360" s="123">
        <v>0</v>
      </c>
      <c r="K360" s="123">
        <v>0</v>
      </c>
      <c r="L360" s="123">
        <v>0</v>
      </c>
      <c r="M360" s="123">
        <v>0</v>
      </c>
      <c r="N360" s="123">
        <v>0</v>
      </c>
      <c r="O360" s="122">
        <f t="shared" si="5"/>
        <v>3</v>
      </c>
    </row>
    <row r="361" spans="2:15">
      <c r="B361" s="125" t="s">
        <v>241</v>
      </c>
      <c r="C361" s="123">
        <v>0</v>
      </c>
      <c r="D361" s="123">
        <v>0</v>
      </c>
      <c r="E361" s="123">
        <v>0</v>
      </c>
      <c r="F361" s="123">
        <v>0</v>
      </c>
      <c r="G361" s="123">
        <v>1</v>
      </c>
      <c r="H361" s="123">
        <v>0</v>
      </c>
      <c r="I361" s="123">
        <v>0</v>
      </c>
      <c r="J361" s="123">
        <v>1</v>
      </c>
      <c r="K361" s="123">
        <v>0</v>
      </c>
      <c r="L361" s="123">
        <v>1</v>
      </c>
      <c r="M361" s="123">
        <v>2</v>
      </c>
      <c r="N361" s="123">
        <v>1</v>
      </c>
      <c r="O361" s="122">
        <f t="shared" si="5"/>
        <v>6</v>
      </c>
    </row>
    <row r="362" spans="2:15">
      <c r="B362" s="125" t="s">
        <v>240</v>
      </c>
      <c r="C362" s="123">
        <v>0</v>
      </c>
      <c r="D362" s="123">
        <v>1</v>
      </c>
      <c r="E362" s="123">
        <v>0</v>
      </c>
      <c r="F362" s="123">
        <v>0</v>
      </c>
      <c r="G362" s="123">
        <v>0</v>
      </c>
      <c r="H362" s="123">
        <v>0</v>
      </c>
      <c r="I362" s="123">
        <v>1</v>
      </c>
      <c r="J362" s="123">
        <v>0</v>
      </c>
      <c r="K362" s="123">
        <v>2</v>
      </c>
      <c r="L362" s="123">
        <v>0</v>
      </c>
      <c r="M362" s="123">
        <v>0</v>
      </c>
      <c r="N362" s="123">
        <v>0</v>
      </c>
      <c r="O362" s="122">
        <f t="shared" si="5"/>
        <v>4</v>
      </c>
    </row>
    <row r="363" spans="2:15">
      <c r="B363" s="125" t="s">
        <v>239</v>
      </c>
      <c r="C363" s="123">
        <v>0</v>
      </c>
      <c r="D363" s="123">
        <v>0</v>
      </c>
      <c r="E363" s="123">
        <v>0</v>
      </c>
      <c r="F363" s="123">
        <v>0</v>
      </c>
      <c r="G363" s="123">
        <v>1</v>
      </c>
      <c r="H363" s="123">
        <v>0</v>
      </c>
      <c r="I363" s="123">
        <v>0</v>
      </c>
      <c r="J363" s="123">
        <v>0</v>
      </c>
      <c r="K363" s="123">
        <v>0</v>
      </c>
      <c r="L363" s="123">
        <v>0</v>
      </c>
      <c r="M363" s="123">
        <v>0</v>
      </c>
      <c r="N363" s="123">
        <v>0</v>
      </c>
      <c r="O363" s="122">
        <f t="shared" si="5"/>
        <v>1</v>
      </c>
    </row>
    <row r="364" spans="2:15">
      <c r="B364" s="125" t="s">
        <v>238</v>
      </c>
      <c r="C364" s="123">
        <v>0</v>
      </c>
      <c r="D364" s="123">
        <v>1</v>
      </c>
      <c r="E364" s="123">
        <v>0</v>
      </c>
      <c r="F364" s="123">
        <v>0</v>
      </c>
      <c r="G364" s="123">
        <v>1</v>
      </c>
      <c r="H364" s="123">
        <v>1</v>
      </c>
      <c r="I364" s="123">
        <v>0</v>
      </c>
      <c r="J364" s="123">
        <v>1</v>
      </c>
      <c r="K364" s="123">
        <v>1</v>
      </c>
      <c r="L364" s="123">
        <v>0</v>
      </c>
      <c r="M364" s="123">
        <v>2</v>
      </c>
      <c r="N364" s="123">
        <v>1</v>
      </c>
      <c r="O364" s="122">
        <f t="shared" si="5"/>
        <v>8</v>
      </c>
    </row>
    <row r="365" spans="2:15">
      <c r="B365" s="125" t="s">
        <v>237</v>
      </c>
      <c r="C365" s="123">
        <v>396</v>
      </c>
      <c r="D365" s="123">
        <v>344</v>
      </c>
      <c r="E365" s="123">
        <v>468</v>
      </c>
      <c r="F365" s="123">
        <v>415</v>
      </c>
      <c r="G365" s="123">
        <v>542</v>
      </c>
      <c r="H365" s="123">
        <v>347</v>
      </c>
      <c r="I365" s="123">
        <v>494</v>
      </c>
      <c r="J365" s="123">
        <v>365</v>
      </c>
      <c r="K365" s="123">
        <v>334</v>
      </c>
      <c r="L365" s="123">
        <v>367</v>
      </c>
      <c r="M365" s="123">
        <v>375</v>
      </c>
      <c r="N365" s="123">
        <v>435</v>
      </c>
      <c r="O365" s="122">
        <f t="shared" si="5"/>
        <v>4882</v>
      </c>
    </row>
    <row r="366" spans="2:15">
      <c r="B366" s="125" t="s">
        <v>236</v>
      </c>
      <c r="C366" s="123">
        <v>470</v>
      </c>
      <c r="D366" s="123">
        <v>445</v>
      </c>
      <c r="E366" s="123">
        <v>606</v>
      </c>
      <c r="F366" s="123">
        <v>428</v>
      </c>
      <c r="G366" s="123">
        <v>504</v>
      </c>
      <c r="H366" s="123">
        <v>480</v>
      </c>
      <c r="I366" s="123">
        <v>605</v>
      </c>
      <c r="J366" s="123">
        <v>548</v>
      </c>
      <c r="K366" s="123">
        <v>557</v>
      </c>
      <c r="L366" s="123">
        <v>566</v>
      </c>
      <c r="M366" s="123">
        <v>520</v>
      </c>
      <c r="N366" s="123">
        <v>511</v>
      </c>
      <c r="O366" s="122">
        <f t="shared" si="5"/>
        <v>6240</v>
      </c>
    </row>
    <row r="367" spans="2:15">
      <c r="B367" s="125" t="s">
        <v>235</v>
      </c>
      <c r="C367" s="123">
        <v>695</v>
      </c>
      <c r="D367" s="123">
        <v>848</v>
      </c>
      <c r="E367" s="123">
        <v>1236</v>
      </c>
      <c r="F367" s="123">
        <v>1278</v>
      </c>
      <c r="G367" s="123">
        <v>1329</v>
      </c>
      <c r="H367" s="123">
        <v>999</v>
      </c>
      <c r="I367" s="123">
        <v>1056</v>
      </c>
      <c r="J367" s="123">
        <v>1070</v>
      </c>
      <c r="K367" s="123">
        <v>1103</v>
      </c>
      <c r="L367" s="123">
        <v>1068</v>
      </c>
      <c r="M367" s="123">
        <v>1133</v>
      </c>
      <c r="N367" s="123">
        <v>823</v>
      </c>
      <c r="O367" s="122">
        <f t="shared" si="5"/>
        <v>12638</v>
      </c>
    </row>
    <row r="368" spans="2:15">
      <c r="B368" s="125" t="s">
        <v>234</v>
      </c>
      <c r="C368" s="123">
        <v>245</v>
      </c>
      <c r="D368" s="123">
        <v>243</v>
      </c>
      <c r="E368" s="123">
        <v>271</v>
      </c>
      <c r="F368" s="123">
        <v>231</v>
      </c>
      <c r="G368" s="123">
        <v>172</v>
      </c>
      <c r="H368" s="123">
        <v>258</v>
      </c>
      <c r="I368" s="123">
        <v>327</v>
      </c>
      <c r="J368" s="123">
        <v>210</v>
      </c>
      <c r="K368" s="123">
        <v>249</v>
      </c>
      <c r="L368" s="123">
        <v>220</v>
      </c>
      <c r="M368" s="123">
        <v>181</v>
      </c>
      <c r="N368" s="123">
        <v>236</v>
      </c>
      <c r="O368" s="122">
        <f t="shared" si="5"/>
        <v>2843</v>
      </c>
    </row>
    <row r="369" spans="2:15">
      <c r="B369" s="125" t="s">
        <v>233</v>
      </c>
      <c r="C369" s="123">
        <v>125</v>
      </c>
      <c r="D369" s="123">
        <v>94</v>
      </c>
      <c r="E369" s="123">
        <v>145</v>
      </c>
      <c r="F369" s="123">
        <v>116</v>
      </c>
      <c r="G369" s="123">
        <v>108</v>
      </c>
      <c r="H369" s="123">
        <v>118</v>
      </c>
      <c r="I369" s="123">
        <v>124</v>
      </c>
      <c r="J369" s="123">
        <v>128</v>
      </c>
      <c r="K369" s="123">
        <v>111</v>
      </c>
      <c r="L369" s="123">
        <v>137</v>
      </c>
      <c r="M369" s="123">
        <v>131</v>
      </c>
      <c r="N369" s="123">
        <v>109</v>
      </c>
      <c r="O369" s="122">
        <f t="shared" si="5"/>
        <v>1446</v>
      </c>
    </row>
    <row r="370" spans="2:15">
      <c r="B370" s="125" t="s">
        <v>232</v>
      </c>
      <c r="C370" s="123">
        <v>20</v>
      </c>
      <c r="D370" s="123">
        <v>26</v>
      </c>
      <c r="E370" s="123">
        <v>38</v>
      </c>
      <c r="F370" s="123">
        <v>28</v>
      </c>
      <c r="G370" s="123">
        <v>313</v>
      </c>
      <c r="H370" s="123">
        <v>38</v>
      </c>
      <c r="I370" s="123">
        <v>64</v>
      </c>
      <c r="J370" s="123">
        <v>59</v>
      </c>
      <c r="K370" s="123">
        <v>85</v>
      </c>
      <c r="L370" s="123">
        <v>56</v>
      </c>
      <c r="M370" s="123">
        <v>48</v>
      </c>
      <c r="N370" s="123">
        <v>84</v>
      </c>
      <c r="O370" s="122">
        <f t="shared" si="5"/>
        <v>859</v>
      </c>
    </row>
    <row r="371" spans="2:15">
      <c r="B371" s="125" t="s">
        <v>231</v>
      </c>
      <c r="C371" s="123">
        <v>61</v>
      </c>
      <c r="D371" s="123">
        <v>53</v>
      </c>
      <c r="E371" s="123">
        <v>88</v>
      </c>
      <c r="F371" s="123">
        <v>60</v>
      </c>
      <c r="G371" s="123">
        <v>61</v>
      </c>
      <c r="H371" s="123">
        <v>31</v>
      </c>
      <c r="I371" s="123">
        <v>38</v>
      </c>
      <c r="J371" s="123">
        <v>61</v>
      </c>
      <c r="K371" s="123">
        <v>53</v>
      </c>
      <c r="L371" s="123">
        <v>45</v>
      </c>
      <c r="M371" s="123">
        <v>59</v>
      </c>
      <c r="N371" s="123">
        <v>57</v>
      </c>
      <c r="O371" s="122">
        <f t="shared" si="5"/>
        <v>667</v>
      </c>
    </row>
    <row r="372" spans="2:15">
      <c r="B372" s="125" t="s">
        <v>230</v>
      </c>
      <c r="C372" s="123">
        <v>25</v>
      </c>
      <c r="D372" s="123">
        <v>22</v>
      </c>
      <c r="E372" s="123">
        <v>25</v>
      </c>
      <c r="F372" s="123">
        <v>15</v>
      </c>
      <c r="G372" s="123">
        <v>68</v>
      </c>
      <c r="H372" s="123">
        <v>20</v>
      </c>
      <c r="I372" s="123">
        <v>36</v>
      </c>
      <c r="J372" s="123">
        <v>27</v>
      </c>
      <c r="K372" s="123">
        <v>21</v>
      </c>
      <c r="L372" s="123">
        <v>23</v>
      </c>
      <c r="M372" s="123">
        <v>10</v>
      </c>
      <c r="N372" s="123">
        <v>18</v>
      </c>
      <c r="O372" s="122">
        <f t="shared" si="5"/>
        <v>310</v>
      </c>
    </row>
    <row r="373" spans="2:15">
      <c r="B373" s="125" t="s">
        <v>229</v>
      </c>
      <c r="C373" s="123">
        <v>404</v>
      </c>
      <c r="D373" s="123">
        <v>242</v>
      </c>
      <c r="E373" s="123">
        <v>340</v>
      </c>
      <c r="F373" s="123">
        <v>316</v>
      </c>
      <c r="G373" s="123">
        <v>307</v>
      </c>
      <c r="H373" s="123">
        <v>370</v>
      </c>
      <c r="I373" s="123">
        <v>280</v>
      </c>
      <c r="J373" s="123">
        <v>285</v>
      </c>
      <c r="K373" s="123">
        <v>263</v>
      </c>
      <c r="L373" s="123">
        <v>328</v>
      </c>
      <c r="M373" s="123">
        <v>396</v>
      </c>
      <c r="N373" s="123">
        <v>323</v>
      </c>
      <c r="O373" s="122">
        <f t="shared" si="5"/>
        <v>3854</v>
      </c>
    </row>
    <row r="374" spans="2:15">
      <c r="B374" s="125" t="s">
        <v>228</v>
      </c>
      <c r="C374" s="123">
        <v>386</v>
      </c>
      <c r="D374" s="123">
        <v>373</v>
      </c>
      <c r="E374" s="123">
        <v>414</v>
      </c>
      <c r="F374" s="123">
        <v>386</v>
      </c>
      <c r="G374" s="123">
        <v>288</v>
      </c>
      <c r="H374" s="123">
        <v>329</v>
      </c>
      <c r="I374" s="123">
        <v>341</v>
      </c>
      <c r="J374" s="123">
        <v>341</v>
      </c>
      <c r="K374" s="123">
        <v>400</v>
      </c>
      <c r="L374" s="123">
        <v>452</v>
      </c>
      <c r="M374" s="123">
        <v>374</v>
      </c>
      <c r="N374" s="123">
        <v>300</v>
      </c>
      <c r="O374" s="122">
        <f t="shared" si="5"/>
        <v>4384</v>
      </c>
    </row>
    <row r="375" spans="2:15">
      <c r="B375" s="125" t="s">
        <v>227</v>
      </c>
      <c r="C375" s="123">
        <v>1</v>
      </c>
      <c r="D375" s="123">
        <v>0</v>
      </c>
      <c r="E375" s="123">
        <v>1</v>
      </c>
      <c r="F375" s="123">
        <v>0</v>
      </c>
      <c r="G375" s="123">
        <v>0</v>
      </c>
      <c r="H375" s="123">
        <v>0</v>
      </c>
      <c r="I375" s="123">
        <v>0</v>
      </c>
      <c r="J375" s="123">
        <v>2</v>
      </c>
      <c r="K375" s="123">
        <v>1</v>
      </c>
      <c r="L375" s="123">
        <v>0</v>
      </c>
      <c r="M375" s="123">
        <v>0</v>
      </c>
      <c r="N375" s="123">
        <v>1</v>
      </c>
      <c r="O375" s="122">
        <f t="shared" si="5"/>
        <v>6</v>
      </c>
    </row>
    <row r="376" spans="2:15">
      <c r="B376" s="125" t="s">
        <v>226</v>
      </c>
      <c r="C376" s="123">
        <v>12</v>
      </c>
      <c r="D376" s="123">
        <v>18</v>
      </c>
      <c r="E376" s="123">
        <v>37</v>
      </c>
      <c r="F376" s="123">
        <v>37</v>
      </c>
      <c r="G376" s="123">
        <v>32</v>
      </c>
      <c r="H376" s="123">
        <v>15</v>
      </c>
      <c r="I376" s="123">
        <v>29</v>
      </c>
      <c r="J376" s="123">
        <v>35</v>
      </c>
      <c r="K376" s="123">
        <v>21</v>
      </c>
      <c r="L376" s="123">
        <v>37</v>
      </c>
      <c r="M376" s="123">
        <v>17</v>
      </c>
      <c r="N376" s="123">
        <v>15</v>
      </c>
      <c r="O376" s="122">
        <f t="shared" si="5"/>
        <v>305</v>
      </c>
    </row>
    <row r="377" spans="2:15">
      <c r="B377" s="125" t="s">
        <v>225</v>
      </c>
      <c r="C377" s="123">
        <v>1</v>
      </c>
      <c r="D377" s="123">
        <v>0</v>
      </c>
      <c r="E377" s="123">
        <v>0</v>
      </c>
      <c r="F377" s="123">
        <v>0</v>
      </c>
      <c r="G377" s="123">
        <v>0</v>
      </c>
      <c r="H377" s="123">
        <v>1</v>
      </c>
      <c r="I377" s="123">
        <v>0</v>
      </c>
      <c r="J377" s="123">
        <v>0</v>
      </c>
      <c r="K377" s="123">
        <v>0</v>
      </c>
      <c r="L377" s="123">
        <v>0</v>
      </c>
      <c r="M377" s="123">
        <v>0</v>
      </c>
      <c r="N377" s="123">
        <v>0</v>
      </c>
      <c r="O377" s="122">
        <f t="shared" si="5"/>
        <v>2</v>
      </c>
    </row>
    <row r="378" spans="2:15">
      <c r="B378" s="125" t="s">
        <v>224</v>
      </c>
      <c r="C378" s="123">
        <v>16</v>
      </c>
      <c r="D378" s="123">
        <v>23</v>
      </c>
      <c r="E378" s="123">
        <v>19</v>
      </c>
      <c r="F378" s="123">
        <v>13</v>
      </c>
      <c r="G378" s="123">
        <v>13</v>
      </c>
      <c r="H378" s="123">
        <v>24</v>
      </c>
      <c r="I378" s="123">
        <v>17</v>
      </c>
      <c r="J378" s="123">
        <v>19</v>
      </c>
      <c r="K378" s="123">
        <v>15</v>
      </c>
      <c r="L378" s="123">
        <v>16</v>
      </c>
      <c r="M378" s="123">
        <v>14</v>
      </c>
      <c r="N378" s="123">
        <v>19</v>
      </c>
      <c r="O378" s="122">
        <f t="shared" si="5"/>
        <v>208</v>
      </c>
    </row>
    <row r="379" spans="2:15">
      <c r="B379" s="125" t="s">
        <v>223</v>
      </c>
      <c r="C379" s="123">
        <v>17</v>
      </c>
      <c r="D379" s="123">
        <v>4</v>
      </c>
      <c r="E379" s="123">
        <v>10</v>
      </c>
      <c r="F379" s="123">
        <v>26</v>
      </c>
      <c r="G379" s="123">
        <v>13</v>
      </c>
      <c r="H379" s="123">
        <v>8</v>
      </c>
      <c r="I379" s="123">
        <v>9</v>
      </c>
      <c r="J379" s="123">
        <v>21</v>
      </c>
      <c r="K379" s="123">
        <v>10</v>
      </c>
      <c r="L379" s="123">
        <v>12</v>
      </c>
      <c r="M379" s="123">
        <v>6</v>
      </c>
      <c r="N379" s="123">
        <v>8</v>
      </c>
      <c r="O379" s="122">
        <f t="shared" si="5"/>
        <v>144</v>
      </c>
    </row>
    <row r="380" spans="2:15">
      <c r="B380" s="125" t="s">
        <v>222</v>
      </c>
      <c r="C380" s="123">
        <v>70</v>
      </c>
      <c r="D380" s="123">
        <v>55</v>
      </c>
      <c r="E380" s="123">
        <v>82</v>
      </c>
      <c r="F380" s="123">
        <v>72</v>
      </c>
      <c r="G380" s="123">
        <v>86</v>
      </c>
      <c r="H380" s="123">
        <v>67</v>
      </c>
      <c r="I380" s="123">
        <v>99</v>
      </c>
      <c r="J380" s="123">
        <v>99</v>
      </c>
      <c r="K380" s="123">
        <v>117</v>
      </c>
      <c r="L380" s="123">
        <v>91</v>
      </c>
      <c r="M380" s="123">
        <v>82</v>
      </c>
      <c r="N380" s="123">
        <v>75</v>
      </c>
      <c r="O380" s="122">
        <f t="shared" si="5"/>
        <v>995</v>
      </c>
    </row>
    <row r="381" spans="2:15">
      <c r="B381" s="125" t="s">
        <v>221</v>
      </c>
      <c r="C381" s="123">
        <v>3</v>
      </c>
      <c r="D381" s="123">
        <v>0</v>
      </c>
      <c r="E381" s="123">
        <v>5</v>
      </c>
      <c r="F381" s="123">
        <v>1</v>
      </c>
      <c r="G381" s="123">
        <v>5</v>
      </c>
      <c r="H381" s="123">
        <v>0</v>
      </c>
      <c r="I381" s="123">
        <v>1</v>
      </c>
      <c r="J381" s="123">
        <v>3</v>
      </c>
      <c r="K381" s="123">
        <v>2</v>
      </c>
      <c r="L381" s="123">
        <v>2</v>
      </c>
      <c r="M381" s="123">
        <v>4</v>
      </c>
      <c r="N381" s="123">
        <v>2</v>
      </c>
      <c r="O381" s="122">
        <f t="shared" si="5"/>
        <v>28</v>
      </c>
    </row>
    <row r="382" spans="2:15">
      <c r="B382" s="125" t="s">
        <v>220</v>
      </c>
      <c r="C382" s="123">
        <v>49</v>
      </c>
      <c r="D382" s="123">
        <v>42</v>
      </c>
      <c r="E382" s="123">
        <v>63</v>
      </c>
      <c r="F382" s="123">
        <v>52</v>
      </c>
      <c r="G382" s="123">
        <v>34</v>
      </c>
      <c r="H382" s="123">
        <v>30</v>
      </c>
      <c r="I382" s="123">
        <v>26</v>
      </c>
      <c r="J382" s="123">
        <v>25</v>
      </c>
      <c r="K382" s="123">
        <v>32</v>
      </c>
      <c r="L382" s="123">
        <v>23</v>
      </c>
      <c r="M382" s="123">
        <v>28</v>
      </c>
      <c r="N382" s="123">
        <v>14</v>
      </c>
      <c r="O382" s="122">
        <f t="shared" si="5"/>
        <v>418</v>
      </c>
    </row>
    <row r="383" spans="2:15">
      <c r="B383" s="125" t="s">
        <v>219</v>
      </c>
      <c r="C383" s="123">
        <v>195</v>
      </c>
      <c r="D383" s="123">
        <v>188</v>
      </c>
      <c r="E383" s="123">
        <v>212</v>
      </c>
      <c r="F383" s="123">
        <v>183</v>
      </c>
      <c r="G383" s="123">
        <v>237</v>
      </c>
      <c r="H383" s="123">
        <v>277</v>
      </c>
      <c r="I383" s="123">
        <v>263</v>
      </c>
      <c r="J383" s="123">
        <v>288</v>
      </c>
      <c r="K383" s="123">
        <v>257</v>
      </c>
      <c r="L383" s="123">
        <v>247</v>
      </c>
      <c r="M383" s="123">
        <v>218</v>
      </c>
      <c r="N383" s="123">
        <v>158</v>
      </c>
      <c r="O383" s="122">
        <f t="shared" si="5"/>
        <v>2723</v>
      </c>
    </row>
    <row r="384" spans="2:15">
      <c r="B384" s="125" t="s">
        <v>218</v>
      </c>
      <c r="C384" s="123">
        <v>7</v>
      </c>
      <c r="D384" s="123">
        <v>3</v>
      </c>
      <c r="E384" s="123">
        <v>10</v>
      </c>
      <c r="F384" s="123">
        <v>10</v>
      </c>
      <c r="G384" s="123">
        <v>7</v>
      </c>
      <c r="H384" s="123">
        <v>8</v>
      </c>
      <c r="I384" s="123">
        <v>10</v>
      </c>
      <c r="J384" s="123">
        <v>6</v>
      </c>
      <c r="K384" s="123">
        <v>4</v>
      </c>
      <c r="L384" s="123">
        <v>2</v>
      </c>
      <c r="M384" s="123">
        <v>2</v>
      </c>
      <c r="N384" s="123">
        <v>13</v>
      </c>
      <c r="O384" s="122">
        <f t="shared" si="5"/>
        <v>82</v>
      </c>
    </row>
    <row r="385" spans="2:15">
      <c r="B385" s="125" t="s">
        <v>217</v>
      </c>
      <c r="C385" s="123">
        <v>17</v>
      </c>
      <c r="D385" s="123">
        <v>13</v>
      </c>
      <c r="E385" s="123">
        <v>17</v>
      </c>
      <c r="F385" s="123">
        <v>10</v>
      </c>
      <c r="G385" s="123">
        <v>13</v>
      </c>
      <c r="H385" s="123">
        <v>9</v>
      </c>
      <c r="I385" s="123">
        <v>10</v>
      </c>
      <c r="J385" s="123">
        <v>13</v>
      </c>
      <c r="K385" s="123">
        <v>15</v>
      </c>
      <c r="L385" s="123">
        <v>18</v>
      </c>
      <c r="M385" s="123">
        <v>10</v>
      </c>
      <c r="N385" s="123">
        <v>14</v>
      </c>
      <c r="O385" s="122">
        <f t="shared" si="5"/>
        <v>159</v>
      </c>
    </row>
    <row r="386" spans="2:15">
      <c r="B386" s="125" t="s">
        <v>216</v>
      </c>
      <c r="C386" s="123">
        <v>5</v>
      </c>
      <c r="D386" s="123">
        <v>3</v>
      </c>
      <c r="E386" s="123">
        <v>0</v>
      </c>
      <c r="F386" s="123">
        <v>3</v>
      </c>
      <c r="G386" s="123">
        <v>1</v>
      </c>
      <c r="H386" s="123">
        <v>1</v>
      </c>
      <c r="I386" s="123">
        <v>1</v>
      </c>
      <c r="J386" s="123">
        <v>1</v>
      </c>
      <c r="K386" s="123">
        <v>6</v>
      </c>
      <c r="L386" s="123">
        <v>3</v>
      </c>
      <c r="M386" s="123">
        <v>4</v>
      </c>
      <c r="N386" s="123">
        <v>0</v>
      </c>
      <c r="O386" s="122">
        <f t="shared" si="5"/>
        <v>28</v>
      </c>
    </row>
    <row r="387" spans="2:15">
      <c r="B387" s="125" t="s">
        <v>215</v>
      </c>
      <c r="C387" s="123">
        <v>132</v>
      </c>
      <c r="D387" s="123">
        <v>162</v>
      </c>
      <c r="E387" s="123">
        <v>180</v>
      </c>
      <c r="F387" s="123">
        <v>188</v>
      </c>
      <c r="G387" s="123">
        <v>227</v>
      </c>
      <c r="H387" s="123">
        <v>172</v>
      </c>
      <c r="I387" s="123">
        <v>166</v>
      </c>
      <c r="J387" s="123">
        <v>142</v>
      </c>
      <c r="K387" s="123">
        <v>141</v>
      </c>
      <c r="L387" s="123">
        <v>145</v>
      </c>
      <c r="M387" s="123">
        <v>136</v>
      </c>
      <c r="N387" s="123">
        <v>128</v>
      </c>
      <c r="O387" s="122">
        <f t="shared" si="5"/>
        <v>1919</v>
      </c>
    </row>
    <row r="388" spans="2:15">
      <c r="B388" s="125" t="s">
        <v>214</v>
      </c>
      <c r="C388" s="123">
        <v>35</v>
      </c>
      <c r="D388" s="123">
        <v>38</v>
      </c>
      <c r="E388" s="123">
        <v>43</v>
      </c>
      <c r="F388" s="123">
        <v>49</v>
      </c>
      <c r="G388" s="123">
        <v>43</v>
      </c>
      <c r="H388" s="123">
        <v>58</v>
      </c>
      <c r="I388" s="123">
        <v>61</v>
      </c>
      <c r="J388" s="123">
        <v>57</v>
      </c>
      <c r="K388" s="123">
        <v>52</v>
      </c>
      <c r="L388" s="123">
        <v>54</v>
      </c>
      <c r="M388" s="123">
        <v>55</v>
      </c>
      <c r="N388" s="123">
        <v>51</v>
      </c>
      <c r="O388" s="122">
        <f t="shared" si="5"/>
        <v>596</v>
      </c>
    </row>
    <row r="389" spans="2:15">
      <c r="B389" s="125" t="s">
        <v>213</v>
      </c>
      <c r="C389" s="123">
        <v>20</v>
      </c>
      <c r="D389" s="123">
        <v>13</v>
      </c>
      <c r="E389" s="123">
        <v>12</v>
      </c>
      <c r="F389" s="123">
        <v>18</v>
      </c>
      <c r="G389" s="123">
        <v>24</v>
      </c>
      <c r="H389" s="123">
        <v>11</v>
      </c>
      <c r="I389" s="123">
        <v>11</v>
      </c>
      <c r="J389" s="123">
        <v>9</v>
      </c>
      <c r="K389" s="123">
        <v>11</v>
      </c>
      <c r="L389" s="123">
        <v>19</v>
      </c>
      <c r="M389" s="123">
        <v>18</v>
      </c>
      <c r="N389" s="123">
        <v>15</v>
      </c>
      <c r="O389" s="122">
        <f t="shared" ref="O389:O419" si="6">SUM(C389:N389)</f>
        <v>181</v>
      </c>
    </row>
    <row r="390" spans="2:15">
      <c r="B390" s="125" t="s">
        <v>212</v>
      </c>
      <c r="C390" s="123">
        <v>31</v>
      </c>
      <c r="D390" s="123">
        <v>39</v>
      </c>
      <c r="E390" s="123">
        <v>41</v>
      </c>
      <c r="F390" s="123">
        <v>50</v>
      </c>
      <c r="G390" s="123">
        <v>42</v>
      </c>
      <c r="H390" s="123">
        <v>34</v>
      </c>
      <c r="I390" s="123">
        <v>33</v>
      </c>
      <c r="J390" s="123">
        <v>38</v>
      </c>
      <c r="K390" s="123">
        <v>22</v>
      </c>
      <c r="L390" s="123">
        <v>32</v>
      </c>
      <c r="M390" s="123">
        <v>36</v>
      </c>
      <c r="N390" s="123">
        <v>31</v>
      </c>
      <c r="O390" s="122">
        <f t="shared" si="6"/>
        <v>429</v>
      </c>
    </row>
    <row r="391" spans="2:15">
      <c r="B391" s="125" t="s">
        <v>211</v>
      </c>
      <c r="C391" s="123">
        <v>18</v>
      </c>
      <c r="D391" s="123">
        <v>20</v>
      </c>
      <c r="E391" s="123">
        <v>28</v>
      </c>
      <c r="F391" s="123">
        <v>20</v>
      </c>
      <c r="G391" s="123">
        <v>28</v>
      </c>
      <c r="H391" s="123">
        <v>27</v>
      </c>
      <c r="I391" s="123">
        <v>18</v>
      </c>
      <c r="J391" s="123">
        <v>25</v>
      </c>
      <c r="K391" s="123">
        <v>21</v>
      </c>
      <c r="L391" s="123">
        <v>16</v>
      </c>
      <c r="M391" s="123">
        <v>19</v>
      </c>
      <c r="N391" s="123">
        <v>37</v>
      </c>
      <c r="O391" s="122">
        <f t="shared" si="6"/>
        <v>277</v>
      </c>
    </row>
    <row r="392" spans="2:15">
      <c r="B392" s="125" t="s">
        <v>210</v>
      </c>
      <c r="C392" s="123">
        <v>1</v>
      </c>
      <c r="D392" s="123">
        <v>5</v>
      </c>
      <c r="E392" s="123">
        <v>3</v>
      </c>
      <c r="F392" s="123">
        <v>2</v>
      </c>
      <c r="G392" s="123">
        <v>3</v>
      </c>
      <c r="H392" s="123">
        <v>5</v>
      </c>
      <c r="I392" s="123">
        <v>11</v>
      </c>
      <c r="J392" s="123">
        <v>9</v>
      </c>
      <c r="K392" s="123">
        <v>3</v>
      </c>
      <c r="L392" s="123">
        <v>3</v>
      </c>
      <c r="M392" s="123">
        <v>6</v>
      </c>
      <c r="N392" s="123">
        <v>1</v>
      </c>
      <c r="O392" s="122">
        <f t="shared" si="6"/>
        <v>52</v>
      </c>
    </row>
    <row r="393" spans="2:15">
      <c r="B393" s="125" t="s">
        <v>209</v>
      </c>
      <c r="C393" s="123">
        <v>23</v>
      </c>
      <c r="D393" s="123">
        <v>20</v>
      </c>
      <c r="E393" s="123">
        <v>15</v>
      </c>
      <c r="F393" s="123">
        <v>22</v>
      </c>
      <c r="G393" s="123">
        <v>11</v>
      </c>
      <c r="H393" s="123">
        <v>11</v>
      </c>
      <c r="I393" s="123">
        <v>5</v>
      </c>
      <c r="J393" s="123">
        <v>7</v>
      </c>
      <c r="K393" s="123">
        <v>19</v>
      </c>
      <c r="L393" s="123">
        <v>12</v>
      </c>
      <c r="M393" s="123">
        <v>9</v>
      </c>
      <c r="N393" s="123">
        <v>12</v>
      </c>
      <c r="O393" s="122">
        <f t="shared" si="6"/>
        <v>166</v>
      </c>
    </row>
    <row r="394" spans="2:15">
      <c r="B394" s="125" t="s">
        <v>207</v>
      </c>
      <c r="C394" s="123">
        <v>1</v>
      </c>
      <c r="D394" s="123">
        <v>22</v>
      </c>
      <c r="E394" s="123">
        <v>24</v>
      </c>
      <c r="F394" s="123">
        <v>13</v>
      </c>
      <c r="G394" s="123">
        <v>8</v>
      </c>
      <c r="H394" s="123">
        <v>20</v>
      </c>
      <c r="I394" s="123">
        <v>31</v>
      </c>
      <c r="J394" s="123">
        <v>5</v>
      </c>
      <c r="K394" s="123">
        <v>19</v>
      </c>
      <c r="L394" s="123">
        <v>6</v>
      </c>
      <c r="M394" s="123">
        <v>3</v>
      </c>
      <c r="N394" s="123">
        <v>5</v>
      </c>
      <c r="O394" s="122">
        <f t="shared" si="6"/>
        <v>157</v>
      </c>
    </row>
    <row r="395" spans="2:15">
      <c r="B395" s="125" t="s">
        <v>208</v>
      </c>
      <c r="C395" s="123">
        <v>7</v>
      </c>
      <c r="D395" s="123">
        <v>7</v>
      </c>
      <c r="E395" s="123">
        <v>10</v>
      </c>
      <c r="F395" s="123">
        <v>14</v>
      </c>
      <c r="G395" s="123">
        <v>13</v>
      </c>
      <c r="H395" s="123">
        <v>18</v>
      </c>
      <c r="I395" s="123">
        <v>15</v>
      </c>
      <c r="J395" s="123">
        <v>11</v>
      </c>
      <c r="K395" s="123">
        <v>12</v>
      </c>
      <c r="L395" s="123">
        <v>5</v>
      </c>
      <c r="M395" s="123">
        <v>9</v>
      </c>
      <c r="N395" s="123">
        <v>11</v>
      </c>
      <c r="O395" s="122">
        <f t="shared" si="6"/>
        <v>132</v>
      </c>
    </row>
    <row r="396" spans="2:15">
      <c r="B396" s="125" t="s">
        <v>206</v>
      </c>
      <c r="C396" s="123">
        <v>49</v>
      </c>
      <c r="D396" s="123">
        <v>62</v>
      </c>
      <c r="E396" s="123">
        <v>70</v>
      </c>
      <c r="F396" s="123">
        <v>77</v>
      </c>
      <c r="G396" s="123">
        <v>39</v>
      </c>
      <c r="H396" s="123">
        <v>72</v>
      </c>
      <c r="I396" s="123">
        <v>48</v>
      </c>
      <c r="J396" s="123">
        <v>52</v>
      </c>
      <c r="K396" s="123">
        <v>54</v>
      </c>
      <c r="L396" s="123">
        <v>78</v>
      </c>
      <c r="M396" s="123">
        <v>44</v>
      </c>
      <c r="N396" s="123">
        <v>43</v>
      </c>
      <c r="O396" s="122">
        <f t="shared" si="6"/>
        <v>688</v>
      </c>
    </row>
    <row r="397" spans="2:15">
      <c r="B397" s="125" t="s">
        <v>205</v>
      </c>
      <c r="C397" s="123">
        <v>0</v>
      </c>
      <c r="D397" s="123">
        <v>2</v>
      </c>
      <c r="E397" s="123">
        <v>4</v>
      </c>
      <c r="F397" s="123">
        <v>0</v>
      </c>
      <c r="G397" s="123">
        <v>1</v>
      </c>
      <c r="H397" s="123">
        <v>0</v>
      </c>
      <c r="I397" s="123">
        <v>3</v>
      </c>
      <c r="J397" s="123">
        <v>15</v>
      </c>
      <c r="K397" s="123">
        <v>2</v>
      </c>
      <c r="L397" s="123">
        <v>9</v>
      </c>
      <c r="M397" s="123">
        <v>3</v>
      </c>
      <c r="N397" s="123">
        <v>2</v>
      </c>
      <c r="O397" s="122">
        <f t="shared" si="6"/>
        <v>41</v>
      </c>
    </row>
    <row r="398" spans="2:15">
      <c r="B398" s="125" t="s">
        <v>204</v>
      </c>
      <c r="C398" s="123">
        <v>6</v>
      </c>
      <c r="D398" s="123">
        <v>6</v>
      </c>
      <c r="E398" s="123">
        <v>8</v>
      </c>
      <c r="F398" s="123">
        <v>3</v>
      </c>
      <c r="G398" s="123">
        <v>4</v>
      </c>
      <c r="H398" s="123">
        <v>4</v>
      </c>
      <c r="I398" s="123">
        <v>6</v>
      </c>
      <c r="J398" s="123">
        <v>2</v>
      </c>
      <c r="K398" s="123">
        <v>1</v>
      </c>
      <c r="L398" s="123">
        <v>1</v>
      </c>
      <c r="M398" s="123">
        <v>1</v>
      </c>
      <c r="N398" s="123">
        <v>1</v>
      </c>
      <c r="O398" s="122">
        <f t="shared" si="6"/>
        <v>43</v>
      </c>
    </row>
    <row r="399" spans="2:15">
      <c r="B399" s="125" t="s">
        <v>203</v>
      </c>
      <c r="C399" s="123">
        <v>2</v>
      </c>
      <c r="D399" s="123">
        <v>4</v>
      </c>
      <c r="E399" s="123">
        <v>7</v>
      </c>
      <c r="F399" s="123">
        <v>12</v>
      </c>
      <c r="G399" s="123">
        <v>14</v>
      </c>
      <c r="H399" s="123">
        <v>26</v>
      </c>
      <c r="I399" s="123">
        <v>32</v>
      </c>
      <c r="J399" s="123">
        <v>25</v>
      </c>
      <c r="K399" s="123">
        <v>46</v>
      </c>
      <c r="L399" s="123">
        <v>15</v>
      </c>
      <c r="M399" s="123">
        <v>5</v>
      </c>
      <c r="N399" s="123">
        <v>4</v>
      </c>
      <c r="O399" s="122">
        <f t="shared" si="6"/>
        <v>192</v>
      </c>
    </row>
    <row r="400" spans="2:15">
      <c r="B400" s="125" t="s">
        <v>202</v>
      </c>
      <c r="C400" s="123">
        <v>0</v>
      </c>
      <c r="D400" s="123">
        <v>1</v>
      </c>
      <c r="E400" s="123">
        <v>0</v>
      </c>
      <c r="F400" s="123">
        <v>2</v>
      </c>
      <c r="G400" s="123">
        <v>3</v>
      </c>
      <c r="H400" s="123">
        <v>2</v>
      </c>
      <c r="I400" s="123">
        <v>2</v>
      </c>
      <c r="J400" s="123">
        <v>1</v>
      </c>
      <c r="K400" s="123">
        <v>2</v>
      </c>
      <c r="L400" s="123">
        <v>0</v>
      </c>
      <c r="M400" s="123">
        <v>2</v>
      </c>
      <c r="N400" s="123">
        <v>0</v>
      </c>
      <c r="O400" s="122">
        <f t="shared" si="6"/>
        <v>15</v>
      </c>
    </row>
    <row r="401" spans="2:15">
      <c r="B401" s="125" t="s">
        <v>201</v>
      </c>
      <c r="C401" s="123">
        <v>4</v>
      </c>
      <c r="D401" s="123">
        <v>4</v>
      </c>
      <c r="E401" s="123">
        <v>2</v>
      </c>
      <c r="F401" s="123">
        <v>6</v>
      </c>
      <c r="G401" s="123">
        <v>3</v>
      </c>
      <c r="H401" s="123">
        <v>4</v>
      </c>
      <c r="I401" s="123">
        <v>8</v>
      </c>
      <c r="J401" s="123">
        <v>10</v>
      </c>
      <c r="K401" s="123">
        <v>10</v>
      </c>
      <c r="L401" s="123">
        <v>5</v>
      </c>
      <c r="M401" s="123">
        <v>4</v>
      </c>
      <c r="N401" s="123">
        <v>6</v>
      </c>
      <c r="O401" s="122">
        <f t="shared" si="6"/>
        <v>66</v>
      </c>
    </row>
    <row r="402" spans="2:15">
      <c r="B402" s="125" t="s">
        <v>200</v>
      </c>
      <c r="C402" s="123">
        <v>0</v>
      </c>
      <c r="D402" s="123">
        <v>0</v>
      </c>
      <c r="E402" s="123">
        <v>1</v>
      </c>
      <c r="F402" s="123">
        <v>0</v>
      </c>
      <c r="G402" s="123">
        <v>1</v>
      </c>
      <c r="H402" s="123">
        <v>0</v>
      </c>
      <c r="I402" s="123">
        <v>1</v>
      </c>
      <c r="J402" s="123">
        <v>0</v>
      </c>
      <c r="K402" s="123">
        <v>1</v>
      </c>
      <c r="L402" s="123">
        <v>0</v>
      </c>
      <c r="M402" s="123">
        <v>0</v>
      </c>
      <c r="N402" s="123">
        <v>0</v>
      </c>
      <c r="O402" s="122">
        <f t="shared" si="6"/>
        <v>4</v>
      </c>
    </row>
    <row r="403" spans="2:15">
      <c r="B403" s="125" t="s">
        <v>199</v>
      </c>
      <c r="C403" s="123">
        <v>0</v>
      </c>
      <c r="D403" s="123">
        <v>0</v>
      </c>
      <c r="E403" s="123">
        <v>1</v>
      </c>
      <c r="F403" s="123">
        <v>0</v>
      </c>
      <c r="G403" s="123">
        <v>11</v>
      </c>
      <c r="H403" s="123">
        <v>0</v>
      </c>
      <c r="I403" s="123">
        <v>1</v>
      </c>
      <c r="J403" s="123">
        <v>0</v>
      </c>
      <c r="K403" s="123">
        <v>0</v>
      </c>
      <c r="L403" s="123">
        <v>0</v>
      </c>
      <c r="M403" s="123">
        <v>0</v>
      </c>
      <c r="N403" s="123">
        <v>0</v>
      </c>
      <c r="O403" s="122">
        <f t="shared" si="6"/>
        <v>13</v>
      </c>
    </row>
    <row r="404" spans="2:15">
      <c r="B404" s="125" t="s">
        <v>198</v>
      </c>
      <c r="C404" s="123">
        <v>2</v>
      </c>
      <c r="D404" s="123">
        <v>0</v>
      </c>
      <c r="E404" s="123">
        <v>2</v>
      </c>
      <c r="F404" s="123">
        <v>1</v>
      </c>
      <c r="G404" s="123">
        <v>1</v>
      </c>
      <c r="H404" s="123">
        <v>1</v>
      </c>
      <c r="I404" s="123">
        <v>1</v>
      </c>
      <c r="J404" s="123">
        <v>26</v>
      </c>
      <c r="K404" s="123">
        <v>30</v>
      </c>
      <c r="L404" s="123">
        <v>11</v>
      </c>
      <c r="M404" s="123">
        <v>5</v>
      </c>
      <c r="N404" s="123">
        <v>2</v>
      </c>
      <c r="O404" s="122">
        <f t="shared" si="6"/>
        <v>82</v>
      </c>
    </row>
    <row r="405" spans="2:15">
      <c r="B405" s="125" t="s">
        <v>197</v>
      </c>
      <c r="C405" s="123">
        <v>0</v>
      </c>
      <c r="D405" s="123">
        <v>0</v>
      </c>
      <c r="E405" s="123">
        <v>0</v>
      </c>
      <c r="F405" s="123">
        <v>1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2">
        <f t="shared" si="6"/>
        <v>1</v>
      </c>
    </row>
    <row r="406" spans="2:15">
      <c r="B406" s="125" t="s">
        <v>196</v>
      </c>
      <c r="C406" s="123">
        <v>2</v>
      </c>
      <c r="D406" s="123">
        <v>1</v>
      </c>
      <c r="E406" s="123">
        <v>4</v>
      </c>
      <c r="F406" s="123">
        <v>3</v>
      </c>
      <c r="G406" s="123">
        <v>1</v>
      </c>
      <c r="H406" s="123">
        <v>1</v>
      </c>
      <c r="I406" s="123">
        <v>2</v>
      </c>
      <c r="J406" s="123">
        <v>6</v>
      </c>
      <c r="K406" s="123">
        <v>5</v>
      </c>
      <c r="L406" s="123">
        <v>2</v>
      </c>
      <c r="M406" s="123">
        <v>6</v>
      </c>
      <c r="N406" s="123">
        <v>2</v>
      </c>
      <c r="O406" s="122">
        <f t="shared" si="6"/>
        <v>35</v>
      </c>
    </row>
    <row r="407" spans="2:15">
      <c r="B407" s="125" t="s">
        <v>195</v>
      </c>
      <c r="C407" s="123">
        <v>0</v>
      </c>
      <c r="D407" s="123">
        <v>0</v>
      </c>
      <c r="E407" s="123">
        <v>2</v>
      </c>
      <c r="F407" s="123">
        <v>0</v>
      </c>
      <c r="G407" s="123">
        <v>1</v>
      </c>
      <c r="H407" s="123">
        <v>1</v>
      </c>
      <c r="I407" s="123">
        <v>0</v>
      </c>
      <c r="J407" s="123">
        <v>1</v>
      </c>
      <c r="K407" s="123">
        <v>0</v>
      </c>
      <c r="L407" s="123">
        <v>1</v>
      </c>
      <c r="M407" s="123">
        <v>4</v>
      </c>
      <c r="N407" s="123">
        <v>1</v>
      </c>
      <c r="O407" s="122">
        <f t="shared" si="6"/>
        <v>11</v>
      </c>
    </row>
    <row r="408" spans="2:15">
      <c r="B408" s="125" t="s">
        <v>194</v>
      </c>
      <c r="C408" s="123">
        <v>1</v>
      </c>
      <c r="D408" s="123">
        <v>3</v>
      </c>
      <c r="E408" s="123">
        <v>4</v>
      </c>
      <c r="F408" s="123">
        <v>4</v>
      </c>
      <c r="G408" s="123">
        <v>5</v>
      </c>
      <c r="H408" s="123">
        <v>7</v>
      </c>
      <c r="I408" s="123">
        <v>6</v>
      </c>
      <c r="J408" s="123">
        <v>5</v>
      </c>
      <c r="K408" s="123">
        <v>4</v>
      </c>
      <c r="L408" s="123">
        <v>2</v>
      </c>
      <c r="M408" s="123">
        <v>4</v>
      </c>
      <c r="N408" s="123">
        <v>9</v>
      </c>
      <c r="O408" s="122">
        <f t="shared" si="6"/>
        <v>54</v>
      </c>
    </row>
    <row r="409" spans="2:15">
      <c r="B409" s="125" t="s">
        <v>193</v>
      </c>
      <c r="C409" s="123">
        <v>3</v>
      </c>
      <c r="D409" s="123">
        <v>4</v>
      </c>
      <c r="E409" s="123">
        <v>3</v>
      </c>
      <c r="F409" s="123">
        <v>4</v>
      </c>
      <c r="G409" s="123">
        <v>3</v>
      </c>
      <c r="H409" s="123">
        <v>1</v>
      </c>
      <c r="I409" s="123">
        <v>3</v>
      </c>
      <c r="J409" s="123">
        <v>5</v>
      </c>
      <c r="K409" s="123">
        <v>5</v>
      </c>
      <c r="L409" s="123">
        <v>3</v>
      </c>
      <c r="M409" s="123">
        <v>1</v>
      </c>
      <c r="N409" s="123">
        <v>5</v>
      </c>
      <c r="O409" s="122">
        <f t="shared" si="6"/>
        <v>40</v>
      </c>
    </row>
    <row r="410" spans="2:15">
      <c r="B410" s="125" t="s">
        <v>192</v>
      </c>
      <c r="C410" s="123">
        <v>0</v>
      </c>
      <c r="D410" s="123">
        <v>0</v>
      </c>
      <c r="E410" s="123">
        <v>0</v>
      </c>
      <c r="F410" s="123">
        <v>0</v>
      </c>
      <c r="G410" s="123">
        <v>0</v>
      </c>
      <c r="H410" s="123">
        <v>3</v>
      </c>
      <c r="I410" s="123">
        <v>1</v>
      </c>
      <c r="J410" s="123">
        <v>1</v>
      </c>
      <c r="K410" s="123">
        <v>1</v>
      </c>
      <c r="L410" s="123">
        <v>3</v>
      </c>
      <c r="M410" s="123">
        <v>0</v>
      </c>
      <c r="N410" s="123">
        <v>3</v>
      </c>
      <c r="O410" s="122">
        <f t="shared" si="6"/>
        <v>12</v>
      </c>
    </row>
    <row r="411" spans="2:15">
      <c r="B411" s="125" t="s">
        <v>191</v>
      </c>
      <c r="C411" s="123">
        <v>1</v>
      </c>
      <c r="D411" s="123">
        <v>2</v>
      </c>
      <c r="E411" s="123">
        <v>0</v>
      </c>
      <c r="F411" s="123">
        <v>0</v>
      </c>
      <c r="G411" s="123">
        <v>1</v>
      </c>
      <c r="H411" s="123">
        <v>4</v>
      </c>
      <c r="I411" s="123">
        <v>0</v>
      </c>
      <c r="J411" s="123">
        <v>0</v>
      </c>
      <c r="K411" s="123">
        <v>1</v>
      </c>
      <c r="L411" s="123">
        <v>1</v>
      </c>
      <c r="M411" s="123">
        <v>1</v>
      </c>
      <c r="N411" s="123">
        <v>3</v>
      </c>
      <c r="O411" s="122">
        <f t="shared" si="6"/>
        <v>14</v>
      </c>
    </row>
    <row r="412" spans="2:15">
      <c r="B412" s="125" t="s">
        <v>190</v>
      </c>
      <c r="C412" s="123">
        <v>0</v>
      </c>
      <c r="D412" s="123">
        <v>2</v>
      </c>
      <c r="E412" s="123">
        <v>1</v>
      </c>
      <c r="F412" s="123">
        <v>0</v>
      </c>
      <c r="G412" s="123">
        <v>1</v>
      </c>
      <c r="H412" s="123">
        <v>0</v>
      </c>
      <c r="I412" s="123">
        <v>3</v>
      </c>
      <c r="J412" s="123">
        <v>4</v>
      </c>
      <c r="K412" s="123">
        <v>2</v>
      </c>
      <c r="L412" s="123">
        <v>1</v>
      </c>
      <c r="M412" s="123">
        <v>3</v>
      </c>
      <c r="N412" s="123">
        <v>0</v>
      </c>
      <c r="O412" s="122">
        <f t="shared" si="6"/>
        <v>17</v>
      </c>
    </row>
    <row r="413" spans="2:15">
      <c r="B413" s="125" t="s">
        <v>189</v>
      </c>
      <c r="C413" s="123">
        <v>1</v>
      </c>
      <c r="D413" s="123">
        <v>0</v>
      </c>
      <c r="E413" s="123">
        <v>1</v>
      </c>
      <c r="F413" s="123">
        <v>0</v>
      </c>
      <c r="G413" s="123">
        <v>1</v>
      </c>
      <c r="H413" s="123">
        <v>0</v>
      </c>
      <c r="I413" s="123">
        <v>4</v>
      </c>
      <c r="J413" s="123">
        <v>1</v>
      </c>
      <c r="K413" s="123">
        <v>0</v>
      </c>
      <c r="L413" s="123">
        <v>2</v>
      </c>
      <c r="M413" s="123">
        <v>1</v>
      </c>
      <c r="N413" s="123">
        <v>0</v>
      </c>
      <c r="O413" s="122">
        <f t="shared" si="6"/>
        <v>11</v>
      </c>
    </row>
    <row r="414" spans="2:15">
      <c r="B414" s="125" t="s">
        <v>188</v>
      </c>
      <c r="C414" s="123">
        <v>0</v>
      </c>
      <c r="D414" s="123">
        <v>1</v>
      </c>
      <c r="E414" s="123">
        <v>0</v>
      </c>
      <c r="F414" s="123">
        <v>0</v>
      </c>
      <c r="G414" s="123">
        <v>0</v>
      </c>
      <c r="H414" s="123">
        <v>0</v>
      </c>
      <c r="I414" s="123">
        <v>0</v>
      </c>
      <c r="J414" s="123">
        <v>0</v>
      </c>
      <c r="K414" s="123">
        <v>0</v>
      </c>
      <c r="L414" s="123">
        <v>1</v>
      </c>
      <c r="M414" s="123">
        <v>0</v>
      </c>
      <c r="N414" s="123">
        <v>0</v>
      </c>
      <c r="O414" s="122">
        <f t="shared" si="6"/>
        <v>2</v>
      </c>
    </row>
    <row r="415" spans="2:15">
      <c r="B415" s="125" t="s">
        <v>187</v>
      </c>
      <c r="C415" s="123">
        <v>0</v>
      </c>
      <c r="D415" s="123">
        <v>0</v>
      </c>
      <c r="E415" s="123">
        <v>1</v>
      </c>
      <c r="F415" s="123">
        <v>0</v>
      </c>
      <c r="G415" s="123">
        <v>0</v>
      </c>
      <c r="H415" s="123">
        <v>0</v>
      </c>
      <c r="I415" s="123">
        <v>0</v>
      </c>
      <c r="J415" s="123">
        <v>0</v>
      </c>
      <c r="K415" s="123">
        <v>1</v>
      </c>
      <c r="L415" s="123">
        <v>0</v>
      </c>
      <c r="M415" s="123">
        <v>0</v>
      </c>
      <c r="N415" s="123">
        <v>0</v>
      </c>
      <c r="O415" s="122">
        <f t="shared" si="6"/>
        <v>2</v>
      </c>
    </row>
    <row r="416" spans="2:15">
      <c r="B416" s="125" t="s">
        <v>186</v>
      </c>
      <c r="C416" s="123">
        <v>1</v>
      </c>
      <c r="D416" s="123">
        <v>0</v>
      </c>
      <c r="E416" s="123">
        <v>0</v>
      </c>
      <c r="F416" s="123">
        <v>0</v>
      </c>
      <c r="G416" s="123">
        <v>0</v>
      </c>
      <c r="H416" s="123">
        <v>1</v>
      </c>
      <c r="I416" s="123">
        <v>0</v>
      </c>
      <c r="J416" s="123">
        <v>0</v>
      </c>
      <c r="K416" s="123">
        <v>0</v>
      </c>
      <c r="L416" s="123">
        <v>0</v>
      </c>
      <c r="M416" s="123">
        <v>0</v>
      </c>
      <c r="N416" s="123">
        <v>0</v>
      </c>
      <c r="O416" s="122">
        <f t="shared" si="6"/>
        <v>2</v>
      </c>
    </row>
    <row r="417" spans="1:15">
      <c r="B417" s="125" t="s">
        <v>185</v>
      </c>
      <c r="C417" s="123">
        <v>1</v>
      </c>
      <c r="D417" s="123">
        <v>0</v>
      </c>
      <c r="E417" s="123">
        <v>0</v>
      </c>
      <c r="F417" s="123">
        <v>0</v>
      </c>
      <c r="G417" s="123">
        <v>0</v>
      </c>
      <c r="H417" s="123">
        <v>0</v>
      </c>
      <c r="I417" s="123">
        <v>1</v>
      </c>
      <c r="J417" s="123">
        <v>5</v>
      </c>
      <c r="K417" s="123">
        <v>3</v>
      </c>
      <c r="L417" s="123">
        <v>17</v>
      </c>
      <c r="M417" s="123">
        <v>42</v>
      </c>
      <c r="N417" s="123">
        <v>44</v>
      </c>
      <c r="O417" s="122">
        <f t="shared" si="6"/>
        <v>113</v>
      </c>
    </row>
    <row r="418" spans="1:15">
      <c r="B418" s="125" t="s">
        <v>184</v>
      </c>
      <c r="C418" s="123">
        <v>0</v>
      </c>
      <c r="D418" s="123">
        <v>0</v>
      </c>
      <c r="E418" s="123">
        <v>0</v>
      </c>
      <c r="F418" s="123">
        <v>0</v>
      </c>
      <c r="G418" s="123">
        <v>0</v>
      </c>
      <c r="H418" s="123">
        <v>0</v>
      </c>
      <c r="I418" s="123">
        <v>1</v>
      </c>
      <c r="J418" s="123">
        <v>2</v>
      </c>
      <c r="K418" s="123">
        <v>0</v>
      </c>
      <c r="L418" s="123">
        <v>1</v>
      </c>
      <c r="M418" s="123">
        <v>0</v>
      </c>
      <c r="N418" s="123">
        <v>0</v>
      </c>
      <c r="O418" s="122">
        <f t="shared" si="6"/>
        <v>4</v>
      </c>
    </row>
    <row r="419" spans="1:15" ht="16.5" thickBot="1">
      <c r="B419" s="126" t="s">
        <v>183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1</v>
      </c>
      <c r="N419" s="116">
        <v>0</v>
      </c>
      <c r="O419" s="122">
        <f t="shared" si="6"/>
        <v>1</v>
      </c>
    </row>
    <row r="420" spans="1:15" ht="16.5" thickTop="1"/>
    <row r="421" spans="1:15">
      <c r="A421" s="19" t="s">
        <v>176</v>
      </c>
    </row>
    <row r="422" spans="1:15">
      <c r="A422" s="140" t="s">
        <v>177</v>
      </c>
      <c r="B422" s="140"/>
      <c r="C422" s="140"/>
    </row>
  </sheetData>
  <mergeCells count="3">
    <mergeCell ref="B1:O1"/>
    <mergeCell ref="B2:O2"/>
    <mergeCell ref="A422:C4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rightToLeft="1" workbookViewId="0">
      <selection activeCell="B52" sqref="B52:O52"/>
    </sheetView>
  </sheetViews>
  <sheetFormatPr defaultRowHeight="15.75"/>
  <cols>
    <col min="1" max="1" width="9" style="19" customWidth="1"/>
    <col min="2" max="2" width="35.42578125" style="19" customWidth="1"/>
    <col min="3" max="3" width="12.7109375" style="19" customWidth="1"/>
    <col min="4" max="4" width="11.140625" style="19" customWidth="1"/>
    <col min="5" max="10" width="9.140625" style="19"/>
    <col min="11" max="11" width="11" style="19" customWidth="1"/>
    <col min="12" max="12" width="13.42578125" style="19" customWidth="1"/>
    <col min="13" max="13" width="13.85546875" style="19" customWidth="1"/>
    <col min="14" max="14" width="12.85546875" style="19" customWidth="1"/>
    <col min="15" max="16384" width="9.140625" style="19"/>
  </cols>
  <sheetData>
    <row r="1" spans="1:15" ht="48.75" customHeight="1">
      <c r="B1" s="130" t="s">
        <v>123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3" spans="1:15" ht="40.5" customHeight="1">
      <c r="A3" s="135" t="s">
        <v>22</v>
      </c>
      <c r="B3" s="137" t="s">
        <v>31</v>
      </c>
      <c r="C3" s="135" t="s">
        <v>30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 t="s">
        <v>54</v>
      </c>
    </row>
    <row r="4" spans="1:15" ht="54.75" customHeight="1">
      <c r="A4" s="135"/>
      <c r="B4" s="137"/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136"/>
    </row>
    <row r="5" spans="1:15" ht="31.5">
      <c r="A5" s="138" t="s">
        <v>122</v>
      </c>
      <c r="B5" s="2" t="s">
        <v>12</v>
      </c>
      <c r="C5" s="21">
        <v>337</v>
      </c>
      <c r="D5" s="21">
        <v>291</v>
      </c>
      <c r="E5" s="22">
        <v>344</v>
      </c>
      <c r="F5" s="23">
        <v>294</v>
      </c>
      <c r="G5" s="23">
        <v>311</v>
      </c>
      <c r="H5" s="24">
        <v>303</v>
      </c>
      <c r="I5" s="24">
        <v>376</v>
      </c>
      <c r="J5" s="24">
        <v>358</v>
      </c>
      <c r="K5" s="24">
        <v>296</v>
      </c>
      <c r="L5" s="24">
        <v>377</v>
      </c>
      <c r="M5" s="24">
        <v>286</v>
      </c>
      <c r="N5" s="24">
        <v>358</v>
      </c>
      <c r="O5" s="25">
        <v>3931</v>
      </c>
    </row>
    <row r="6" spans="1:15" ht="31.5">
      <c r="A6" s="139"/>
      <c r="B6" s="2" t="s">
        <v>13</v>
      </c>
      <c r="C6" s="21">
        <v>805</v>
      </c>
      <c r="D6" s="21">
        <v>698</v>
      </c>
      <c r="E6" s="22">
        <v>772</v>
      </c>
      <c r="F6" s="23">
        <v>790</v>
      </c>
      <c r="G6" s="23">
        <v>718</v>
      </c>
      <c r="H6" s="24">
        <v>843</v>
      </c>
      <c r="I6" s="24">
        <v>785</v>
      </c>
      <c r="J6" s="24">
        <v>855</v>
      </c>
      <c r="K6" s="24">
        <v>757</v>
      </c>
      <c r="L6" s="24">
        <v>904</v>
      </c>
      <c r="M6" s="24">
        <v>725</v>
      </c>
      <c r="N6" s="24">
        <v>664</v>
      </c>
      <c r="O6" s="25">
        <v>9316</v>
      </c>
    </row>
    <row r="7" spans="1:15" ht="39" customHeight="1">
      <c r="A7" s="139"/>
      <c r="B7" s="2" t="s">
        <v>14</v>
      </c>
      <c r="C7" s="21">
        <v>1147</v>
      </c>
      <c r="D7" s="21">
        <v>1075</v>
      </c>
      <c r="E7" s="22">
        <v>1151</v>
      </c>
      <c r="F7" s="23">
        <v>1070</v>
      </c>
      <c r="G7" s="23">
        <v>1033</v>
      </c>
      <c r="H7" s="24">
        <v>1061</v>
      </c>
      <c r="I7" s="24">
        <v>1139</v>
      </c>
      <c r="J7" s="24">
        <v>1054</v>
      </c>
      <c r="K7" s="24">
        <v>963</v>
      </c>
      <c r="L7" s="24">
        <v>1249</v>
      </c>
      <c r="M7" s="24">
        <v>1079</v>
      </c>
      <c r="N7" s="24">
        <v>1129</v>
      </c>
      <c r="O7" s="25">
        <v>13150</v>
      </c>
    </row>
    <row r="8" spans="1:15" ht="31.5">
      <c r="A8" s="139"/>
      <c r="B8" s="2" t="s">
        <v>157</v>
      </c>
      <c r="C8" s="21">
        <v>482</v>
      </c>
      <c r="D8" s="21">
        <v>466</v>
      </c>
      <c r="E8" s="22">
        <v>479</v>
      </c>
      <c r="F8" s="23">
        <v>464</v>
      </c>
      <c r="G8" s="23">
        <v>433</v>
      </c>
      <c r="H8" s="24">
        <v>478</v>
      </c>
      <c r="I8" s="24">
        <v>502</v>
      </c>
      <c r="J8" s="24">
        <v>490</v>
      </c>
      <c r="K8" s="24">
        <v>438</v>
      </c>
      <c r="L8" s="24">
        <v>566</v>
      </c>
      <c r="M8" s="24">
        <v>500</v>
      </c>
      <c r="N8" s="24">
        <v>519</v>
      </c>
      <c r="O8" s="25">
        <v>5817</v>
      </c>
    </row>
    <row r="9" spans="1:15" ht="31.5">
      <c r="A9" s="139"/>
      <c r="B9" s="2" t="s">
        <v>15</v>
      </c>
      <c r="C9" s="24">
        <v>500</v>
      </c>
      <c r="D9" s="24">
        <v>429</v>
      </c>
      <c r="E9" s="23">
        <v>523</v>
      </c>
      <c r="F9" s="23">
        <v>464</v>
      </c>
      <c r="G9" s="23">
        <v>416</v>
      </c>
      <c r="H9" s="24">
        <v>499</v>
      </c>
      <c r="I9" s="24">
        <v>496</v>
      </c>
      <c r="J9" s="24">
        <v>599</v>
      </c>
      <c r="K9" s="24">
        <v>502</v>
      </c>
      <c r="L9" s="24">
        <v>572</v>
      </c>
      <c r="M9" s="24">
        <v>484</v>
      </c>
      <c r="N9" s="24">
        <v>482</v>
      </c>
      <c r="O9" s="25">
        <v>5966</v>
      </c>
    </row>
    <row r="10" spans="1:15" ht="31.5">
      <c r="A10" s="139"/>
      <c r="B10" s="2" t="s">
        <v>17</v>
      </c>
      <c r="C10" s="24">
        <v>715</v>
      </c>
      <c r="D10" s="24">
        <v>771</v>
      </c>
      <c r="E10" s="23">
        <v>848</v>
      </c>
      <c r="F10" s="23">
        <v>687</v>
      </c>
      <c r="G10" s="23">
        <v>762</v>
      </c>
      <c r="H10" s="24">
        <v>903</v>
      </c>
      <c r="I10" s="24">
        <v>902</v>
      </c>
      <c r="J10" s="24">
        <v>964</v>
      </c>
      <c r="K10" s="24">
        <v>689</v>
      </c>
      <c r="L10" s="24">
        <v>879</v>
      </c>
      <c r="M10" s="24">
        <v>673</v>
      </c>
      <c r="N10" s="24">
        <v>784</v>
      </c>
      <c r="O10" s="25">
        <v>9577</v>
      </c>
    </row>
    <row r="11" spans="1:15" ht="31.5">
      <c r="A11" s="139"/>
      <c r="B11" s="8" t="s">
        <v>23</v>
      </c>
      <c r="C11" s="26">
        <v>3986</v>
      </c>
      <c r="D11" s="26">
        <v>3730</v>
      </c>
      <c r="E11" s="27">
        <v>4117</v>
      </c>
      <c r="F11" s="28">
        <v>3769</v>
      </c>
      <c r="G11" s="28">
        <v>3673</v>
      </c>
      <c r="H11" s="29">
        <v>4087</v>
      </c>
      <c r="I11" s="29">
        <v>4200</v>
      </c>
      <c r="J11" s="29">
        <v>4320</v>
      </c>
      <c r="K11" s="29">
        <v>3645</v>
      </c>
      <c r="L11" s="29">
        <v>4547</v>
      </c>
      <c r="M11" s="29">
        <v>3747</v>
      </c>
      <c r="N11" s="29">
        <v>3936</v>
      </c>
      <c r="O11" s="30">
        <v>47757</v>
      </c>
    </row>
    <row r="12" spans="1:15" ht="30" customHeight="1">
      <c r="A12" s="138" t="s">
        <v>24</v>
      </c>
      <c r="B12" s="2" t="s">
        <v>12</v>
      </c>
      <c r="C12" s="21">
        <v>295</v>
      </c>
      <c r="D12" s="21">
        <v>286</v>
      </c>
      <c r="E12" s="22">
        <v>323</v>
      </c>
      <c r="F12" s="23">
        <v>326</v>
      </c>
      <c r="G12" s="23">
        <v>316</v>
      </c>
      <c r="H12" s="24">
        <v>298</v>
      </c>
      <c r="I12" s="24">
        <v>356</v>
      </c>
      <c r="J12" s="24">
        <v>357</v>
      </c>
      <c r="K12" s="24">
        <v>323</v>
      </c>
      <c r="L12" s="24">
        <v>385</v>
      </c>
      <c r="M12" s="24">
        <v>301</v>
      </c>
      <c r="N12" s="24">
        <v>343</v>
      </c>
      <c r="O12" s="25">
        <v>3909</v>
      </c>
    </row>
    <row r="13" spans="1:15" ht="31.5">
      <c r="A13" s="139"/>
      <c r="B13" s="2" t="s">
        <v>13</v>
      </c>
      <c r="C13" s="21">
        <v>902</v>
      </c>
      <c r="D13" s="21">
        <v>776</v>
      </c>
      <c r="E13" s="22">
        <v>926</v>
      </c>
      <c r="F13" s="23">
        <v>790</v>
      </c>
      <c r="G13" s="23">
        <v>804</v>
      </c>
      <c r="H13" s="24">
        <v>863</v>
      </c>
      <c r="I13" s="24">
        <v>846</v>
      </c>
      <c r="J13" s="24">
        <v>1028</v>
      </c>
      <c r="K13" s="24">
        <v>817</v>
      </c>
      <c r="L13" s="24">
        <v>1009</v>
      </c>
      <c r="M13" s="24">
        <v>732</v>
      </c>
      <c r="N13" s="24">
        <v>817</v>
      </c>
      <c r="O13" s="25">
        <v>10310</v>
      </c>
    </row>
    <row r="14" spans="1:15" ht="31.5">
      <c r="A14" s="139"/>
      <c r="B14" s="2" t="s">
        <v>14</v>
      </c>
      <c r="C14" s="21">
        <v>1257</v>
      </c>
      <c r="D14" s="21">
        <v>1145</v>
      </c>
      <c r="E14" s="22">
        <v>1307</v>
      </c>
      <c r="F14" s="23">
        <v>1065</v>
      </c>
      <c r="G14" s="23">
        <v>1160</v>
      </c>
      <c r="H14" s="24">
        <v>1080</v>
      </c>
      <c r="I14" s="24">
        <v>1255</v>
      </c>
      <c r="J14" s="24">
        <v>1307</v>
      </c>
      <c r="K14" s="24">
        <v>1113</v>
      </c>
      <c r="L14" s="24">
        <v>1266</v>
      </c>
      <c r="M14" s="24">
        <v>1081</v>
      </c>
      <c r="N14" s="24">
        <v>1181</v>
      </c>
      <c r="O14" s="25">
        <v>14217</v>
      </c>
    </row>
    <row r="15" spans="1:15" ht="31.5">
      <c r="A15" s="139"/>
      <c r="B15" s="2" t="s">
        <v>157</v>
      </c>
      <c r="C15" s="21">
        <v>532</v>
      </c>
      <c r="D15" s="21">
        <v>536</v>
      </c>
      <c r="E15" s="22">
        <v>486</v>
      </c>
      <c r="F15" s="23">
        <v>504</v>
      </c>
      <c r="G15" s="23">
        <v>453</v>
      </c>
      <c r="H15" s="24">
        <v>464</v>
      </c>
      <c r="I15" s="24">
        <v>466</v>
      </c>
      <c r="J15" s="24">
        <v>567</v>
      </c>
      <c r="K15" s="24">
        <v>487</v>
      </c>
      <c r="L15" s="24">
        <v>572</v>
      </c>
      <c r="M15" s="24">
        <v>496</v>
      </c>
      <c r="N15" s="24">
        <v>545</v>
      </c>
      <c r="O15" s="25">
        <v>6108</v>
      </c>
    </row>
    <row r="16" spans="1:15" ht="31.5">
      <c r="A16" s="139"/>
      <c r="B16" s="2" t="s">
        <v>15</v>
      </c>
      <c r="C16" s="24">
        <v>506</v>
      </c>
      <c r="D16" s="24">
        <v>460</v>
      </c>
      <c r="E16" s="23">
        <v>535</v>
      </c>
      <c r="F16" s="23">
        <v>558</v>
      </c>
      <c r="G16" s="23">
        <v>461</v>
      </c>
      <c r="H16" s="24">
        <v>536</v>
      </c>
      <c r="I16" s="24">
        <v>533</v>
      </c>
      <c r="J16" s="24">
        <v>526</v>
      </c>
      <c r="K16" s="24">
        <v>545</v>
      </c>
      <c r="L16" s="24">
        <v>588</v>
      </c>
      <c r="M16" s="24">
        <v>503</v>
      </c>
      <c r="N16" s="24">
        <v>523</v>
      </c>
      <c r="O16" s="25">
        <v>6274</v>
      </c>
    </row>
    <row r="17" spans="1:15" ht="31.5">
      <c r="A17" s="139"/>
      <c r="B17" s="2" t="s">
        <v>17</v>
      </c>
      <c r="C17" s="24">
        <v>744</v>
      </c>
      <c r="D17" s="24">
        <v>710</v>
      </c>
      <c r="E17" s="23">
        <v>904</v>
      </c>
      <c r="F17" s="23">
        <v>777</v>
      </c>
      <c r="G17" s="23">
        <v>757</v>
      </c>
      <c r="H17" s="24">
        <v>827</v>
      </c>
      <c r="I17" s="24">
        <v>787</v>
      </c>
      <c r="J17" s="24">
        <v>911</v>
      </c>
      <c r="K17" s="24">
        <v>724</v>
      </c>
      <c r="L17" s="24">
        <v>882</v>
      </c>
      <c r="M17" s="24">
        <v>776</v>
      </c>
      <c r="N17" s="24">
        <v>780</v>
      </c>
      <c r="O17" s="25">
        <v>9579</v>
      </c>
    </row>
    <row r="18" spans="1:15" ht="31.5">
      <c r="A18" s="139"/>
      <c r="B18" s="31" t="s">
        <v>25</v>
      </c>
      <c r="C18" s="26">
        <v>4236</v>
      </c>
      <c r="D18" s="26">
        <v>3913</v>
      </c>
      <c r="E18" s="27">
        <v>4481</v>
      </c>
      <c r="F18" s="28">
        <v>4020</v>
      </c>
      <c r="G18" s="28">
        <v>3951</v>
      </c>
      <c r="H18" s="29">
        <v>4068</v>
      </c>
      <c r="I18" s="29">
        <v>4243</v>
      </c>
      <c r="J18" s="29">
        <v>4696</v>
      </c>
      <c r="K18" s="29">
        <v>4009</v>
      </c>
      <c r="L18" s="29">
        <v>4702</v>
      </c>
      <c r="M18" s="29">
        <v>3889</v>
      </c>
      <c r="N18" s="29">
        <v>4189</v>
      </c>
      <c r="O18" s="30">
        <v>50397</v>
      </c>
    </row>
    <row r="19" spans="1:15" ht="29.25" customHeight="1">
      <c r="A19" s="134" t="s">
        <v>18</v>
      </c>
      <c r="B19" s="134"/>
      <c r="C19" s="32">
        <v>8222</v>
      </c>
      <c r="D19" s="32">
        <v>7643</v>
      </c>
      <c r="E19" s="33">
        <v>8598</v>
      </c>
      <c r="F19" s="34">
        <v>7789</v>
      </c>
      <c r="G19" s="34">
        <v>7624</v>
      </c>
      <c r="H19" s="35">
        <v>8155</v>
      </c>
      <c r="I19" s="35">
        <v>8443</v>
      </c>
      <c r="J19" s="35">
        <v>9016</v>
      </c>
      <c r="K19" s="35">
        <v>7654</v>
      </c>
      <c r="L19" s="35">
        <v>9249</v>
      </c>
      <c r="M19" s="35">
        <v>7636</v>
      </c>
      <c r="N19" s="35">
        <v>8125</v>
      </c>
      <c r="O19" s="30">
        <v>98154</v>
      </c>
    </row>
    <row r="21" spans="1:15" ht="48.75" customHeight="1">
      <c r="B21" s="130" t="s">
        <v>124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1:15" ht="15" customHeight="1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40.5" customHeight="1">
      <c r="A23" s="135" t="s">
        <v>22</v>
      </c>
      <c r="B23" s="137" t="s">
        <v>31</v>
      </c>
      <c r="C23" s="135" t="s">
        <v>30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 t="s">
        <v>54</v>
      </c>
    </row>
    <row r="24" spans="1:15" ht="54.75" customHeight="1">
      <c r="A24" s="135"/>
      <c r="B24" s="137"/>
      <c r="C24" s="20" t="s">
        <v>0</v>
      </c>
      <c r="D24" s="20" t="s">
        <v>1</v>
      </c>
      <c r="E24" s="20" t="s">
        <v>2</v>
      </c>
      <c r="F24" s="20" t="s">
        <v>3</v>
      </c>
      <c r="G24" s="20" t="s">
        <v>4</v>
      </c>
      <c r="H24" s="20" t="s">
        <v>5</v>
      </c>
      <c r="I24" s="20" t="s">
        <v>6</v>
      </c>
      <c r="J24" s="20" t="s">
        <v>7</v>
      </c>
      <c r="K24" s="20" t="s">
        <v>8</v>
      </c>
      <c r="L24" s="20" t="s">
        <v>9</v>
      </c>
      <c r="M24" s="20" t="s">
        <v>10</v>
      </c>
      <c r="N24" s="20" t="s">
        <v>11</v>
      </c>
      <c r="O24" s="136"/>
    </row>
    <row r="25" spans="1:15" ht="31.5">
      <c r="A25" s="138" t="s">
        <v>122</v>
      </c>
      <c r="B25" s="2" t="s">
        <v>12</v>
      </c>
      <c r="C25" s="3">
        <v>134</v>
      </c>
      <c r="D25" s="3">
        <v>116</v>
      </c>
      <c r="E25" s="4">
        <v>170</v>
      </c>
      <c r="F25" s="5">
        <v>130</v>
      </c>
      <c r="G25" s="5">
        <v>122</v>
      </c>
      <c r="H25" s="6">
        <v>117</v>
      </c>
      <c r="I25" s="6">
        <v>124</v>
      </c>
      <c r="J25" s="6">
        <v>106</v>
      </c>
      <c r="K25" s="6">
        <v>108</v>
      </c>
      <c r="L25" s="6">
        <v>123</v>
      </c>
      <c r="M25" s="6">
        <v>118</v>
      </c>
      <c r="N25" s="6">
        <v>138</v>
      </c>
      <c r="O25" s="7">
        <v>1506</v>
      </c>
    </row>
    <row r="26" spans="1:15" ht="31.5">
      <c r="A26" s="139"/>
      <c r="B26" s="2" t="s">
        <v>13</v>
      </c>
      <c r="C26" s="3">
        <v>288</v>
      </c>
      <c r="D26" s="3">
        <v>271</v>
      </c>
      <c r="E26" s="4">
        <v>319</v>
      </c>
      <c r="F26" s="5">
        <v>287</v>
      </c>
      <c r="G26" s="5">
        <v>284</v>
      </c>
      <c r="H26" s="6">
        <v>218</v>
      </c>
      <c r="I26" s="6">
        <v>212</v>
      </c>
      <c r="J26" s="6">
        <v>256</v>
      </c>
      <c r="K26" s="6">
        <v>215</v>
      </c>
      <c r="L26" s="6">
        <v>270</v>
      </c>
      <c r="M26" s="6">
        <v>234</v>
      </c>
      <c r="N26" s="6">
        <v>277</v>
      </c>
      <c r="O26" s="7">
        <v>3131</v>
      </c>
    </row>
    <row r="27" spans="1:15" ht="31.5">
      <c r="A27" s="139"/>
      <c r="B27" s="2" t="s">
        <v>14</v>
      </c>
      <c r="C27" s="3">
        <v>269</v>
      </c>
      <c r="D27" s="3">
        <v>242</v>
      </c>
      <c r="E27" s="4">
        <v>256</v>
      </c>
      <c r="F27" s="5">
        <v>203</v>
      </c>
      <c r="G27" s="5">
        <v>204</v>
      </c>
      <c r="H27" s="6">
        <v>215</v>
      </c>
      <c r="I27" s="6">
        <v>197</v>
      </c>
      <c r="J27" s="6">
        <v>218</v>
      </c>
      <c r="K27" s="6">
        <v>176</v>
      </c>
      <c r="L27" s="6">
        <v>231</v>
      </c>
      <c r="M27" s="6">
        <v>232</v>
      </c>
      <c r="N27" s="6">
        <v>242</v>
      </c>
      <c r="O27" s="7">
        <v>2685</v>
      </c>
    </row>
    <row r="28" spans="1:15" ht="47.25">
      <c r="A28" s="139"/>
      <c r="B28" s="2" t="s">
        <v>16</v>
      </c>
      <c r="C28" s="3">
        <v>123</v>
      </c>
      <c r="D28" s="3">
        <v>110</v>
      </c>
      <c r="E28" s="4">
        <v>118</v>
      </c>
      <c r="F28" s="5">
        <v>111</v>
      </c>
      <c r="G28" s="5">
        <v>108</v>
      </c>
      <c r="H28" s="6">
        <v>104</v>
      </c>
      <c r="I28" s="6">
        <v>78</v>
      </c>
      <c r="J28" s="6">
        <v>73</v>
      </c>
      <c r="K28" s="6">
        <v>101</v>
      </c>
      <c r="L28" s="6">
        <v>77</v>
      </c>
      <c r="M28" s="6">
        <v>100</v>
      </c>
      <c r="N28" s="6">
        <v>125</v>
      </c>
      <c r="O28" s="7">
        <v>1228</v>
      </c>
    </row>
    <row r="29" spans="1:15" ht="31.5">
      <c r="A29" s="139"/>
      <c r="B29" s="2" t="s">
        <v>15</v>
      </c>
      <c r="C29" s="6">
        <v>103</v>
      </c>
      <c r="D29" s="6">
        <v>98</v>
      </c>
      <c r="E29" s="5">
        <v>153</v>
      </c>
      <c r="F29" s="5">
        <v>116</v>
      </c>
      <c r="G29" s="5">
        <v>116</v>
      </c>
      <c r="H29" s="6">
        <v>98</v>
      </c>
      <c r="I29" s="6">
        <v>90</v>
      </c>
      <c r="J29" s="6">
        <v>105</v>
      </c>
      <c r="K29" s="6">
        <v>89</v>
      </c>
      <c r="L29" s="6">
        <v>96</v>
      </c>
      <c r="M29" s="6">
        <v>124</v>
      </c>
      <c r="N29" s="6">
        <v>146</v>
      </c>
      <c r="O29" s="7">
        <v>1334</v>
      </c>
    </row>
    <row r="30" spans="1:15" ht="31.5">
      <c r="A30" s="139"/>
      <c r="B30" s="2" t="s">
        <v>17</v>
      </c>
      <c r="C30" s="6">
        <v>138</v>
      </c>
      <c r="D30" s="6">
        <v>142</v>
      </c>
      <c r="E30" s="5">
        <v>193</v>
      </c>
      <c r="F30" s="5">
        <v>142</v>
      </c>
      <c r="G30" s="5">
        <v>147</v>
      </c>
      <c r="H30" s="6">
        <v>130</v>
      </c>
      <c r="I30" s="6">
        <v>155</v>
      </c>
      <c r="J30" s="6">
        <v>171</v>
      </c>
      <c r="K30" s="6">
        <v>155</v>
      </c>
      <c r="L30" s="6">
        <v>171</v>
      </c>
      <c r="M30" s="6">
        <v>132</v>
      </c>
      <c r="N30" s="6">
        <v>165</v>
      </c>
      <c r="O30" s="7">
        <v>1841</v>
      </c>
    </row>
    <row r="31" spans="1:15" s="37" customFormat="1" ht="31.5">
      <c r="A31" s="139"/>
      <c r="B31" s="8" t="s">
        <v>26</v>
      </c>
      <c r="C31" s="9">
        <v>1055</v>
      </c>
      <c r="D31" s="9">
        <v>979</v>
      </c>
      <c r="E31" s="10">
        <v>1209</v>
      </c>
      <c r="F31" s="11">
        <v>989</v>
      </c>
      <c r="G31" s="11">
        <v>981</v>
      </c>
      <c r="H31" s="12">
        <v>882</v>
      </c>
      <c r="I31" s="12">
        <v>856</v>
      </c>
      <c r="J31" s="12">
        <v>929</v>
      </c>
      <c r="K31" s="12">
        <v>844</v>
      </c>
      <c r="L31" s="12">
        <v>968</v>
      </c>
      <c r="M31" s="12">
        <v>940</v>
      </c>
      <c r="N31" s="12">
        <v>1093</v>
      </c>
      <c r="O31" s="13">
        <v>11725</v>
      </c>
    </row>
    <row r="32" spans="1:15" ht="31.5">
      <c r="A32" s="138" t="s">
        <v>24</v>
      </c>
      <c r="B32" s="2" t="s">
        <v>12</v>
      </c>
      <c r="C32" s="3">
        <v>171</v>
      </c>
      <c r="D32" s="3">
        <v>168</v>
      </c>
      <c r="E32" s="4">
        <v>167</v>
      </c>
      <c r="F32" s="5">
        <v>156</v>
      </c>
      <c r="G32" s="5">
        <v>134</v>
      </c>
      <c r="H32" s="6">
        <v>135</v>
      </c>
      <c r="I32" s="6">
        <v>115</v>
      </c>
      <c r="J32" s="6">
        <v>134</v>
      </c>
      <c r="K32" s="6">
        <v>130</v>
      </c>
      <c r="L32" s="6">
        <v>149</v>
      </c>
      <c r="M32" s="6">
        <v>124</v>
      </c>
      <c r="N32" s="6">
        <v>162</v>
      </c>
      <c r="O32" s="7">
        <v>1745</v>
      </c>
    </row>
    <row r="33" spans="1:15" ht="31.5">
      <c r="A33" s="139"/>
      <c r="B33" s="2" t="s">
        <v>13</v>
      </c>
      <c r="C33" s="3">
        <v>383</v>
      </c>
      <c r="D33" s="3">
        <v>331</v>
      </c>
      <c r="E33" s="4">
        <v>378</v>
      </c>
      <c r="F33" s="5">
        <v>313</v>
      </c>
      <c r="G33" s="5">
        <v>327</v>
      </c>
      <c r="H33" s="6">
        <v>267</v>
      </c>
      <c r="I33" s="6">
        <v>287</v>
      </c>
      <c r="J33" s="6">
        <v>308</v>
      </c>
      <c r="K33" s="6">
        <v>322</v>
      </c>
      <c r="L33" s="6">
        <v>304</v>
      </c>
      <c r="M33" s="6">
        <v>254</v>
      </c>
      <c r="N33" s="6">
        <v>304</v>
      </c>
      <c r="O33" s="7">
        <v>3778</v>
      </c>
    </row>
    <row r="34" spans="1:15" ht="31.5">
      <c r="A34" s="139"/>
      <c r="B34" s="2" t="s">
        <v>14</v>
      </c>
      <c r="C34" s="3">
        <v>285</v>
      </c>
      <c r="D34" s="3">
        <v>280</v>
      </c>
      <c r="E34" s="4">
        <v>280</v>
      </c>
      <c r="F34" s="4">
        <v>288</v>
      </c>
      <c r="G34" s="4">
        <v>227</v>
      </c>
      <c r="H34" s="3">
        <v>211</v>
      </c>
      <c r="I34" s="3">
        <v>194</v>
      </c>
      <c r="J34" s="3">
        <v>239</v>
      </c>
      <c r="K34" s="3">
        <v>212</v>
      </c>
      <c r="L34" s="3">
        <v>219</v>
      </c>
      <c r="M34" s="3">
        <v>210</v>
      </c>
      <c r="N34" s="3">
        <v>256</v>
      </c>
      <c r="O34" s="7">
        <v>2901</v>
      </c>
    </row>
    <row r="35" spans="1:15" ht="47.25">
      <c r="A35" s="139"/>
      <c r="B35" s="2" t="s">
        <v>16</v>
      </c>
      <c r="C35" s="3">
        <v>133</v>
      </c>
      <c r="D35" s="3">
        <v>161</v>
      </c>
      <c r="E35" s="4">
        <v>144</v>
      </c>
      <c r="F35" s="5">
        <v>128</v>
      </c>
      <c r="G35" s="5">
        <v>109</v>
      </c>
      <c r="H35" s="6">
        <v>119</v>
      </c>
      <c r="I35" s="6">
        <v>117</v>
      </c>
      <c r="J35" s="6">
        <v>104</v>
      </c>
      <c r="K35" s="6">
        <v>108</v>
      </c>
      <c r="L35" s="6">
        <v>126</v>
      </c>
      <c r="M35" s="6">
        <v>128</v>
      </c>
      <c r="N35" s="6">
        <v>140</v>
      </c>
      <c r="O35" s="7">
        <v>1517</v>
      </c>
    </row>
    <row r="36" spans="1:15" ht="31.5">
      <c r="A36" s="139"/>
      <c r="B36" s="2" t="s">
        <v>15</v>
      </c>
      <c r="C36" s="6">
        <v>128</v>
      </c>
      <c r="D36" s="6">
        <v>145</v>
      </c>
      <c r="E36" s="5">
        <v>137</v>
      </c>
      <c r="F36" s="5">
        <v>138</v>
      </c>
      <c r="G36" s="5">
        <v>121</v>
      </c>
      <c r="H36" s="6">
        <v>115</v>
      </c>
      <c r="I36" s="6">
        <v>126</v>
      </c>
      <c r="J36" s="6">
        <v>120</v>
      </c>
      <c r="K36" s="6">
        <v>119</v>
      </c>
      <c r="L36" s="6">
        <v>134</v>
      </c>
      <c r="M36" s="6">
        <v>134</v>
      </c>
      <c r="N36" s="6">
        <v>140</v>
      </c>
      <c r="O36" s="7">
        <v>1557</v>
      </c>
    </row>
    <row r="37" spans="1:15" ht="31.5">
      <c r="A37" s="139"/>
      <c r="B37" s="2" t="s">
        <v>17</v>
      </c>
      <c r="C37" s="6">
        <v>152</v>
      </c>
      <c r="D37" s="6">
        <v>182</v>
      </c>
      <c r="E37" s="5">
        <v>216</v>
      </c>
      <c r="F37" s="5">
        <v>185</v>
      </c>
      <c r="G37" s="5">
        <v>177</v>
      </c>
      <c r="H37" s="6">
        <v>176</v>
      </c>
      <c r="I37" s="6">
        <v>186</v>
      </c>
      <c r="J37" s="6">
        <v>194</v>
      </c>
      <c r="K37" s="6">
        <v>168</v>
      </c>
      <c r="L37" s="6">
        <v>221</v>
      </c>
      <c r="M37" s="6">
        <v>194</v>
      </c>
      <c r="N37" s="6">
        <v>205</v>
      </c>
      <c r="O37" s="7">
        <v>2256</v>
      </c>
    </row>
    <row r="38" spans="1:15" s="37" customFormat="1" ht="31.5">
      <c r="A38" s="139"/>
      <c r="B38" s="8" t="s">
        <v>27</v>
      </c>
      <c r="C38" s="9">
        <v>1252</v>
      </c>
      <c r="D38" s="9">
        <v>1267</v>
      </c>
      <c r="E38" s="10">
        <v>1322</v>
      </c>
      <c r="F38" s="11">
        <v>1208</v>
      </c>
      <c r="G38" s="11">
        <v>1095</v>
      </c>
      <c r="H38" s="12">
        <v>1023</v>
      </c>
      <c r="I38" s="12">
        <v>1025</v>
      </c>
      <c r="J38" s="12">
        <v>1099</v>
      </c>
      <c r="K38" s="12">
        <v>1059</v>
      </c>
      <c r="L38" s="12">
        <v>1153</v>
      </c>
      <c r="M38" s="12">
        <v>1044</v>
      </c>
      <c r="N38" s="12">
        <v>1207</v>
      </c>
      <c r="O38" s="13">
        <v>13754</v>
      </c>
    </row>
    <row r="39" spans="1:15" ht="36" customHeight="1">
      <c r="A39" s="134" t="s">
        <v>18</v>
      </c>
      <c r="B39" s="134"/>
      <c r="C39" s="14">
        <v>2307</v>
      </c>
      <c r="D39" s="14">
        <v>2246</v>
      </c>
      <c r="E39" s="15">
        <v>2531</v>
      </c>
      <c r="F39" s="16">
        <v>2197</v>
      </c>
      <c r="G39" s="16">
        <v>2076</v>
      </c>
      <c r="H39" s="17">
        <v>1905</v>
      </c>
      <c r="I39" s="17">
        <v>1881</v>
      </c>
      <c r="J39" s="17">
        <v>2028</v>
      </c>
      <c r="K39" s="17">
        <v>1903</v>
      </c>
      <c r="L39" s="17">
        <v>2121</v>
      </c>
      <c r="M39" s="17">
        <v>1984</v>
      </c>
      <c r="N39" s="17">
        <v>2300</v>
      </c>
      <c r="O39" s="18">
        <v>25479</v>
      </c>
    </row>
    <row r="41" spans="1:15" ht="37.5" customHeight="1">
      <c r="B41" s="130" t="s">
        <v>125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3" spans="1:15" ht="54" customHeight="1">
      <c r="B43" s="38" t="s">
        <v>19</v>
      </c>
      <c r="C43" s="20" t="s">
        <v>0</v>
      </c>
      <c r="D43" s="20" t="s">
        <v>1</v>
      </c>
      <c r="E43" s="20" t="s">
        <v>2</v>
      </c>
      <c r="F43" s="20" t="s">
        <v>3</v>
      </c>
      <c r="G43" s="20" t="s">
        <v>4</v>
      </c>
      <c r="H43" s="20" t="s">
        <v>5</v>
      </c>
      <c r="I43" s="20" t="s">
        <v>6</v>
      </c>
      <c r="J43" s="20" t="s">
        <v>7</v>
      </c>
      <c r="K43" s="20" t="s">
        <v>8</v>
      </c>
      <c r="L43" s="20" t="s">
        <v>9</v>
      </c>
      <c r="M43" s="20" t="s">
        <v>10</v>
      </c>
      <c r="N43" s="20" t="s">
        <v>11</v>
      </c>
      <c r="O43" s="39" t="s">
        <v>54</v>
      </c>
    </row>
    <row r="44" spans="1:15" ht="31.5">
      <c r="B44" s="2" t="s">
        <v>12</v>
      </c>
      <c r="C44" s="40">
        <v>372</v>
      </c>
      <c r="D44" s="40">
        <v>310</v>
      </c>
      <c r="E44" s="41">
        <v>376</v>
      </c>
      <c r="F44" s="42">
        <v>396</v>
      </c>
      <c r="G44" s="42">
        <v>384</v>
      </c>
      <c r="H44" s="43">
        <v>411</v>
      </c>
      <c r="I44" s="43">
        <v>343</v>
      </c>
      <c r="J44" s="43">
        <v>412</v>
      </c>
      <c r="K44" s="43">
        <v>412</v>
      </c>
      <c r="L44" s="43">
        <v>426</v>
      </c>
      <c r="M44" s="43">
        <v>323</v>
      </c>
      <c r="N44" s="43">
        <v>402</v>
      </c>
      <c r="O44" s="44">
        <v>4567</v>
      </c>
    </row>
    <row r="45" spans="1:15" ht="31.5">
      <c r="B45" s="2" t="s">
        <v>13</v>
      </c>
      <c r="C45" s="40">
        <v>470</v>
      </c>
      <c r="D45" s="40">
        <v>518</v>
      </c>
      <c r="E45" s="41">
        <v>465</v>
      </c>
      <c r="F45" s="42">
        <v>511</v>
      </c>
      <c r="G45" s="42">
        <v>584</v>
      </c>
      <c r="H45" s="43">
        <v>664</v>
      </c>
      <c r="I45" s="43">
        <v>685</v>
      </c>
      <c r="J45" s="43">
        <v>873</v>
      </c>
      <c r="K45" s="43">
        <v>803</v>
      </c>
      <c r="L45" s="43">
        <v>808</v>
      </c>
      <c r="M45" s="43">
        <v>550</v>
      </c>
      <c r="N45" s="43">
        <v>463</v>
      </c>
      <c r="O45" s="44">
        <v>7394</v>
      </c>
    </row>
    <row r="46" spans="1:15" ht="31.5">
      <c r="B46" s="2" t="s">
        <v>14</v>
      </c>
      <c r="C46" s="40">
        <v>815</v>
      </c>
      <c r="D46" s="40">
        <v>764</v>
      </c>
      <c r="E46" s="41">
        <v>869</v>
      </c>
      <c r="F46" s="42">
        <v>931</v>
      </c>
      <c r="G46" s="42">
        <v>877</v>
      </c>
      <c r="H46" s="43">
        <v>1112</v>
      </c>
      <c r="I46" s="43">
        <v>897</v>
      </c>
      <c r="J46" s="43">
        <v>1049</v>
      </c>
      <c r="K46" s="43">
        <v>921</v>
      </c>
      <c r="L46" s="43">
        <v>1287</v>
      </c>
      <c r="M46" s="43">
        <v>813</v>
      </c>
      <c r="N46" s="43">
        <v>840</v>
      </c>
      <c r="O46" s="44">
        <v>11175</v>
      </c>
    </row>
    <row r="47" spans="1:15" ht="47.25">
      <c r="B47" s="2" t="s">
        <v>16</v>
      </c>
      <c r="C47" s="40">
        <v>339</v>
      </c>
      <c r="D47" s="40">
        <v>404</v>
      </c>
      <c r="E47" s="41">
        <v>424</v>
      </c>
      <c r="F47" s="42">
        <v>441</v>
      </c>
      <c r="G47" s="42">
        <v>395</v>
      </c>
      <c r="H47" s="43">
        <v>431</v>
      </c>
      <c r="I47" s="43">
        <v>424</v>
      </c>
      <c r="J47" s="43">
        <v>611</v>
      </c>
      <c r="K47" s="43">
        <v>494</v>
      </c>
      <c r="L47" s="43">
        <v>563</v>
      </c>
      <c r="M47" s="43">
        <v>380</v>
      </c>
      <c r="N47" s="43">
        <v>378</v>
      </c>
      <c r="O47" s="44">
        <v>5284</v>
      </c>
    </row>
    <row r="48" spans="1:15" ht="31.5">
      <c r="B48" s="2" t="s">
        <v>15</v>
      </c>
      <c r="C48" s="43">
        <v>397</v>
      </c>
      <c r="D48" s="43">
        <v>378</v>
      </c>
      <c r="E48" s="42">
        <v>448</v>
      </c>
      <c r="F48" s="42">
        <v>436</v>
      </c>
      <c r="G48" s="42">
        <v>437</v>
      </c>
      <c r="H48" s="43">
        <v>432</v>
      </c>
      <c r="I48" s="43">
        <v>383</v>
      </c>
      <c r="J48" s="43">
        <v>604</v>
      </c>
      <c r="K48" s="43">
        <v>492</v>
      </c>
      <c r="L48" s="43">
        <v>473</v>
      </c>
      <c r="M48" s="43">
        <v>364</v>
      </c>
      <c r="N48" s="43">
        <v>387</v>
      </c>
      <c r="O48" s="44">
        <v>5231</v>
      </c>
    </row>
    <row r="49" spans="2:15" ht="31.5">
      <c r="B49" s="2" t="s">
        <v>17</v>
      </c>
      <c r="C49" s="43">
        <v>487</v>
      </c>
      <c r="D49" s="43">
        <v>541</v>
      </c>
      <c r="E49" s="42">
        <v>650</v>
      </c>
      <c r="F49" s="42">
        <v>612</v>
      </c>
      <c r="G49" s="42">
        <v>607</v>
      </c>
      <c r="H49" s="43">
        <v>610</v>
      </c>
      <c r="I49" s="43">
        <v>605</v>
      </c>
      <c r="J49" s="43">
        <v>858</v>
      </c>
      <c r="K49" s="43">
        <v>758</v>
      </c>
      <c r="L49" s="43">
        <v>4</v>
      </c>
      <c r="M49" s="43">
        <v>637</v>
      </c>
      <c r="N49" s="43">
        <v>629</v>
      </c>
      <c r="O49" s="44">
        <v>6998</v>
      </c>
    </row>
    <row r="50" spans="2:15" ht="31.5">
      <c r="B50" s="8" t="s">
        <v>20</v>
      </c>
      <c r="C50" s="45">
        <v>2880</v>
      </c>
      <c r="D50" s="45">
        <v>2915</v>
      </c>
      <c r="E50" s="46">
        <v>3232</v>
      </c>
      <c r="F50" s="47">
        <v>3327</v>
      </c>
      <c r="G50" s="47">
        <v>3284</v>
      </c>
      <c r="H50" s="48">
        <v>3660</v>
      </c>
      <c r="I50" s="48">
        <v>3337</v>
      </c>
      <c r="J50" s="48">
        <v>4407</v>
      </c>
      <c r="K50" s="48">
        <v>3880</v>
      </c>
      <c r="L50" s="48">
        <v>3561</v>
      </c>
      <c r="M50" s="48">
        <v>3067</v>
      </c>
      <c r="N50" s="48">
        <v>3099</v>
      </c>
      <c r="O50" s="49">
        <v>40649</v>
      </c>
    </row>
    <row r="52" spans="2:15" ht="33" customHeight="1">
      <c r="B52" s="130" t="s">
        <v>126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4" spans="2:15" ht="37.5" customHeight="1">
      <c r="B54" s="38" t="s">
        <v>19</v>
      </c>
      <c r="C54" s="20" t="s">
        <v>0</v>
      </c>
      <c r="D54" s="20" t="s">
        <v>1</v>
      </c>
      <c r="E54" s="20" t="s">
        <v>2</v>
      </c>
      <c r="F54" s="20" t="s">
        <v>3</v>
      </c>
      <c r="G54" s="20" t="s">
        <v>4</v>
      </c>
      <c r="H54" s="20" t="s">
        <v>5</v>
      </c>
      <c r="I54" s="20" t="s">
        <v>6</v>
      </c>
      <c r="J54" s="20" t="s">
        <v>7</v>
      </c>
      <c r="K54" s="20" t="s">
        <v>8</v>
      </c>
      <c r="L54" s="20" t="s">
        <v>9</v>
      </c>
      <c r="M54" s="20" t="s">
        <v>10</v>
      </c>
      <c r="N54" s="20" t="s">
        <v>11</v>
      </c>
      <c r="O54" s="39" t="s">
        <v>54</v>
      </c>
    </row>
    <row r="55" spans="2:15" ht="31.5">
      <c r="B55" s="2" t="s">
        <v>12</v>
      </c>
      <c r="C55" s="50">
        <v>105</v>
      </c>
      <c r="D55" s="50">
        <v>107</v>
      </c>
      <c r="E55" s="51">
        <v>107</v>
      </c>
      <c r="F55" s="52">
        <v>99</v>
      </c>
      <c r="G55" s="52">
        <v>89</v>
      </c>
      <c r="H55" s="53">
        <v>93</v>
      </c>
      <c r="I55" s="53">
        <v>84</v>
      </c>
      <c r="J55" s="53">
        <v>101</v>
      </c>
      <c r="K55" s="53">
        <v>100</v>
      </c>
      <c r="L55" s="53">
        <v>126</v>
      </c>
      <c r="M55" s="53">
        <v>114</v>
      </c>
      <c r="N55" s="53">
        <v>85</v>
      </c>
      <c r="O55" s="54">
        <v>1210</v>
      </c>
    </row>
    <row r="56" spans="2:15" ht="31.5">
      <c r="B56" s="2" t="s">
        <v>13</v>
      </c>
      <c r="C56" s="50">
        <v>83</v>
      </c>
      <c r="D56" s="50">
        <v>78</v>
      </c>
      <c r="E56" s="51">
        <v>111</v>
      </c>
      <c r="F56" s="52">
        <v>80</v>
      </c>
      <c r="G56" s="52">
        <v>84</v>
      </c>
      <c r="H56" s="53">
        <v>104</v>
      </c>
      <c r="I56" s="53">
        <v>96</v>
      </c>
      <c r="J56" s="53">
        <v>86</v>
      </c>
      <c r="K56" s="53">
        <v>85</v>
      </c>
      <c r="L56" s="53">
        <v>89</v>
      </c>
      <c r="M56" s="53">
        <v>74</v>
      </c>
      <c r="N56" s="53">
        <v>81</v>
      </c>
      <c r="O56" s="54">
        <v>1051</v>
      </c>
    </row>
    <row r="57" spans="2:15" ht="31.5">
      <c r="B57" s="2" t="s">
        <v>14</v>
      </c>
      <c r="C57" s="50">
        <v>130</v>
      </c>
      <c r="D57" s="50">
        <v>156</v>
      </c>
      <c r="E57" s="51">
        <v>166</v>
      </c>
      <c r="F57" s="52">
        <v>166</v>
      </c>
      <c r="G57" s="52">
        <v>178</v>
      </c>
      <c r="H57" s="53">
        <v>153</v>
      </c>
      <c r="I57" s="53">
        <v>169</v>
      </c>
      <c r="J57" s="53">
        <v>159</v>
      </c>
      <c r="K57" s="53">
        <v>143</v>
      </c>
      <c r="L57" s="53">
        <v>172</v>
      </c>
      <c r="M57" s="53">
        <v>161</v>
      </c>
      <c r="N57" s="53">
        <v>162</v>
      </c>
      <c r="O57" s="54">
        <v>1915</v>
      </c>
    </row>
    <row r="58" spans="2:15" ht="47.25">
      <c r="B58" s="2" t="s">
        <v>16</v>
      </c>
      <c r="C58" s="50">
        <v>78</v>
      </c>
      <c r="D58" s="50">
        <v>86</v>
      </c>
      <c r="E58" s="51">
        <v>99</v>
      </c>
      <c r="F58" s="52">
        <v>108</v>
      </c>
      <c r="G58" s="52">
        <v>89</v>
      </c>
      <c r="H58" s="53">
        <v>92</v>
      </c>
      <c r="I58" s="53">
        <v>86</v>
      </c>
      <c r="J58" s="53">
        <v>90</v>
      </c>
      <c r="K58" s="53">
        <v>95</v>
      </c>
      <c r="L58" s="53">
        <v>99</v>
      </c>
      <c r="M58" s="53">
        <v>97</v>
      </c>
      <c r="N58" s="53">
        <v>75</v>
      </c>
      <c r="O58" s="54">
        <v>1094</v>
      </c>
    </row>
    <row r="59" spans="2:15" ht="31.5">
      <c r="B59" s="2" t="s">
        <v>15</v>
      </c>
      <c r="C59" s="53">
        <v>78</v>
      </c>
      <c r="D59" s="53">
        <v>96</v>
      </c>
      <c r="E59" s="52">
        <v>95</v>
      </c>
      <c r="F59" s="52">
        <v>61</v>
      </c>
      <c r="G59" s="52">
        <v>111</v>
      </c>
      <c r="H59" s="53">
        <v>106</v>
      </c>
      <c r="I59" s="53">
        <v>63</v>
      </c>
      <c r="J59" s="53">
        <v>109</v>
      </c>
      <c r="K59" s="53">
        <v>102</v>
      </c>
      <c r="L59" s="53">
        <v>87</v>
      </c>
      <c r="M59" s="53">
        <v>96</v>
      </c>
      <c r="N59" s="53">
        <v>85</v>
      </c>
      <c r="O59" s="54">
        <v>1089</v>
      </c>
    </row>
    <row r="60" spans="2:15" ht="31.5">
      <c r="B60" s="2" t="s">
        <v>17</v>
      </c>
      <c r="C60" s="53">
        <v>82</v>
      </c>
      <c r="D60" s="53">
        <v>77</v>
      </c>
      <c r="E60" s="52">
        <v>106</v>
      </c>
      <c r="F60" s="52">
        <v>91</v>
      </c>
      <c r="G60" s="52">
        <v>97</v>
      </c>
      <c r="H60" s="53">
        <v>80</v>
      </c>
      <c r="I60" s="53">
        <v>60</v>
      </c>
      <c r="J60" s="53">
        <v>91</v>
      </c>
      <c r="K60" s="53">
        <v>128</v>
      </c>
      <c r="L60" s="53">
        <v>131</v>
      </c>
      <c r="M60" s="53">
        <v>101</v>
      </c>
      <c r="N60" s="53">
        <v>100</v>
      </c>
      <c r="O60" s="54">
        <v>1144</v>
      </c>
    </row>
    <row r="61" spans="2:15" ht="31.5">
      <c r="B61" s="8" t="s">
        <v>21</v>
      </c>
      <c r="C61" s="55">
        <v>556</v>
      </c>
      <c r="D61" s="55">
        <v>600</v>
      </c>
      <c r="E61" s="56">
        <v>684</v>
      </c>
      <c r="F61" s="57">
        <v>605</v>
      </c>
      <c r="G61" s="57">
        <v>648</v>
      </c>
      <c r="H61" s="58">
        <v>628</v>
      </c>
      <c r="I61" s="58">
        <v>558</v>
      </c>
      <c r="J61" s="58">
        <v>636</v>
      </c>
      <c r="K61" s="58">
        <v>653</v>
      </c>
      <c r="L61" s="58">
        <v>704</v>
      </c>
      <c r="M61" s="58">
        <v>643</v>
      </c>
      <c r="N61" s="58">
        <v>588</v>
      </c>
      <c r="O61" s="54">
        <v>7503</v>
      </c>
    </row>
    <row r="63" spans="2:15">
      <c r="B63" s="140" t="s">
        <v>171</v>
      </c>
      <c r="C63" s="140"/>
      <c r="D63" s="140"/>
      <c r="E63" s="140"/>
      <c r="F63" s="140"/>
    </row>
    <row r="64" spans="2:15">
      <c r="B64" s="140" t="s">
        <v>170</v>
      </c>
      <c r="C64" s="140"/>
      <c r="D64" s="140"/>
      <c r="E64" s="140"/>
      <c r="F64" s="140"/>
    </row>
  </sheetData>
  <mergeCells count="20">
    <mergeCell ref="B64:F64"/>
    <mergeCell ref="B63:F63"/>
    <mergeCell ref="B41:O41"/>
    <mergeCell ref="B52:O52"/>
    <mergeCell ref="B21:O21"/>
    <mergeCell ref="B1:O1"/>
    <mergeCell ref="A39:B39"/>
    <mergeCell ref="A3:A4"/>
    <mergeCell ref="O3:O4"/>
    <mergeCell ref="O23:O24"/>
    <mergeCell ref="B3:B4"/>
    <mergeCell ref="C3:N3"/>
    <mergeCell ref="A5:A11"/>
    <mergeCell ref="A12:A18"/>
    <mergeCell ref="A19:B19"/>
    <mergeCell ref="A25:A31"/>
    <mergeCell ref="A32:A38"/>
    <mergeCell ref="A23:A24"/>
    <mergeCell ref="B23:B24"/>
    <mergeCell ref="C23:N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4"/>
  <sheetViews>
    <sheetView rightToLeft="1" workbookViewId="0">
      <selection activeCell="D16" sqref="D16"/>
    </sheetView>
  </sheetViews>
  <sheetFormatPr defaultRowHeight="15.75"/>
  <cols>
    <col min="1" max="1" width="15.42578125" style="19" customWidth="1"/>
    <col min="2" max="2" width="34.42578125" style="19" customWidth="1"/>
    <col min="3" max="3" width="12.42578125" style="19" customWidth="1"/>
    <col min="4" max="4" width="10.5703125" style="19" customWidth="1"/>
    <col min="5" max="10" width="9.140625" style="19"/>
    <col min="11" max="11" width="11" style="19" customWidth="1"/>
    <col min="12" max="12" width="11.140625" style="19" customWidth="1"/>
    <col min="13" max="14" width="11.5703125" style="19" customWidth="1"/>
    <col min="15" max="16384" width="9.140625" style="19"/>
  </cols>
  <sheetData>
    <row r="2" spans="1:15" ht="44.25" customHeight="1">
      <c r="B2" s="130" t="s">
        <v>128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71"/>
    </row>
    <row r="4" spans="1:15" ht="40.5" customHeight="1">
      <c r="A4" s="135" t="s">
        <v>22</v>
      </c>
      <c r="B4" s="137" t="s">
        <v>129</v>
      </c>
      <c r="C4" s="135" t="s">
        <v>30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54</v>
      </c>
    </row>
    <row r="5" spans="1:15" ht="54.75" customHeight="1">
      <c r="A5" s="135"/>
      <c r="B5" s="137"/>
      <c r="C5" s="20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136"/>
    </row>
    <row r="6" spans="1:15" ht="30" customHeight="1">
      <c r="A6" s="141" t="s">
        <v>127</v>
      </c>
      <c r="B6" s="59" t="s">
        <v>29</v>
      </c>
      <c r="C6" s="60">
        <v>307</v>
      </c>
      <c r="D6" s="60">
        <v>264</v>
      </c>
      <c r="E6" s="60">
        <v>317</v>
      </c>
      <c r="F6" s="60">
        <v>258</v>
      </c>
      <c r="G6" s="60">
        <v>270</v>
      </c>
      <c r="H6" s="60">
        <v>276</v>
      </c>
      <c r="I6" s="60">
        <v>359</v>
      </c>
      <c r="J6" s="60">
        <v>329</v>
      </c>
      <c r="K6" s="60">
        <v>269</v>
      </c>
      <c r="L6" s="60">
        <v>355</v>
      </c>
      <c r="M6" s="60">
        <v>267</v>
      </c>
      <c r="N6" s="60">
        <v>338</v>
      </c>
      <c r="O6" s="61">
        <f>SUM(C6:N6)</f>
        <v>3609</v>
      </c>
    </row>
    <row r="7" spans="1:15" ht="31.5">
      <c r="A7" s="141"/>
      <c r="B7" s="59" t="s">
        <v>158</v>
      </c>
      <c r="C7" s="60">
        <v>30</v>
      </c>
      <c r="D7" s="60">
        <v>27</v>
      </c>
      <c r="E7" s="60">
        <v>27</v>
      </c>
      <c r="F7" s="60">
        <v>36</v>
      </c>
      <c r="G7" s="60">
        <v>41</v>
      </c>
      <c r="H7" s="60">
        <v>27</v>
      </c>
      <c r="I7" s="60">
        <v>17</v>
      </c>
      <c r="J7" s="60">
        <v>29</v>
      </c>
      <c r="K7" s="60">
        <v>27</v>
      </c>
      <c r="L7" s="60">
        <v>22</v>
      </c>
      <c r="M7" s="60">
        <v>19</v>
      </c>
      <c r="N7" s="60">
        <v>20</v>
      </c>
      <c r="O7" s="61">
        <f>SUM(C7:N7)</f>
        <v>322</v>
      </c>
    </row>
    <row r="8" spans="1:15" ht="31.5">
      <c r="A8" s="141"/>
      <c r="B8" s="8" t="s">
        <v>32</v>
      </c>
      <c r="C8" s="62">
        <f>SUM(C6:C7)</f>
        <v>337</v>
      </c>
      <c r="D8" s="62">
        <f t="shared" ref="D8:O8" si="0">SUM(D6:D7)</f>
        <v>291</v>
      </c>
      <c r="E8" s="62">
        <f t="shared" si="0"/>
        <v>344</v>
      </c>
      <c r="F8" s="62">
        <f t="shared" si="0"/>
        <v>294</v>
      </c>
      <c r="G8" s="62">
        <f t="shared" si="0"/>
        <v>311</v>
      </c>
      <c r="H8" s="62">
        <f t="shared" si="0"/>
        <v>303</v>
      </c>
      <c r="I8" s="62">
        <f t="shared" si="0"/>
        <v>376</v>
      </c>
      <c r="J8" s="62">
        <f>SUM(J6:J7)</f>
        <v>358</v>
      </c>
      <c r="K8" s="62">
        <f t="shared" si="0"/>
        <v>296</v>
      </c>
      <c r="L8" s="62">
        <f t="shared" si="0"/>
        <v>377</v>
      </c>
      <c r="M8" s="62">
        <f t="shared" si="0"/>
        <v>286</v>
      </c>
      <c r="N8" s="62">
        <f t="shared" si="0"/>
        <v>358</v>
      </c>
      <c r="O8" s="62">
        <f t="shared" si="0"/>
        <v>3931</v>
      </c>
    </row>
    <row r="9" spans="1:15" ht="31.5">
      <c r="A9" s="141" t="s">
        <v>28</v>
      </c>
      <c r="B9" s="59" t="s">
        <v>29</v>
      </c>
      <c r="C9" s="60">
        <v>277</v>
      </c>
      <c r="D9" s="60">
        <v>263</v>
      </c>
      <c r="E9" s="60">
        <v>294</v>
      </c>
      <c r="F9" s="60">
        <v>290</v>
      </c>
      <c r="G9" s="60">
        <v>287</v>
      </c>
      <c r="H9" s="60">
        <v>272</v>
      </c>
      <c r="I9" s="60">
        <v>338</v>
      </c>
      <c r="J9" s="60">
        <v>334</v>
      </c>
      <c r="K9" s="60">
        <v>306</v>
      </c>
      <c r="L9" s="60">
        <v>368</v>
      </c>
      <c r="M9" s="60">
        <v>280</v>
      </c>
      <c r="N9" s="60">
        <v>318</v>
      </c>
      <c r="O9" s="61">
        <f>SUM(C9:N9)</f>
        <v>3627</v>
      </c>
    </row>
    <row r="10" spans="1:15" ht="31.5">
      <c r="A10" s="141"/>
      <c r="B10" s="59" t="s">
        <v>159</v>
      </c>
      <c r="C10" s="60">
        <v>18</v>
      </c>
      <c r="D10" s="60">
        <v>23</v>
      </c>
      <c r="E10" s="60">
        <v>29</v>
      </c>
      <c r="F10" s="60">
        <v>36</v>
      </c>
      <c r="G10" s="60">
        <v>29</v>
      </c>
      <c r="H10" s="60">
        <v>26</v>
      </c>
      <c r="I10" s="60">
        <v>18</v>
      </c>
      <c r="J10" s="60">
        <v>23</v>
      </c>
      <c r="K10" s="60">
        <v>17</v>
      </c>
      <c r="L10" s="60">
        <v>17</v>
      </c>
      <c r="M10" s="60">
        <v>21</v>
      </c>
      <c r="N10" s="60">
        <v>25</v>
      </c>
      <c r="O10" s="61">
        <f>SUM(C10:N10)</f>
        <v>282</v>
      </c>
    </row>
    <row r="11" spans="1:15" ht="31.5">
      <c r="A11" s="141"/>
      <c r="B11" s="8" t="s">
        <v>33</v>
      </c>
      <c r="C11" s="62">
        <f>SUM(C9:C10)</f>
        <v>295</v>
      </c>
      <c r="D11" s="62">
        <f t="shared" ref="D11:N11" si="1">SUM(D9:D10)</f>
        <v>286</v>
      </c>
      <c r="E11" s="62">
        <f t="shared" si="1"/>
        <v>323</v>
      </c>
      <c r="F11" s="62">
        <f t="shared" si="1"/>
        <v>326</v>
      </c>
      <c r="G11" s="62">
        <f t="shared" si="1"/>
        <v>316</v>
      </c>
      <c r="H11" s="62">
        <f t="shared" si="1"/>
        <v>298</v>
      </c>
      <c r="I11" s="62">
        <f t="shared" si="1"/>
        <v>356</v>
      </c>
      <c r="J11" s="62">
        <f>SUM(J9:J10)</f>
        <v>357</v>
      </c>
      <c r="K11" s="62">
        <f t="shared" si="1"/>
        <v>323</v>
      </c>
      <c r="L11" s="62">
        <f t="shared" si="1"/>
        <v>385</v>
      </c>
      <c r="M11" s="62">
        <f t="shared" si="1"/>
        <v>301</v>
      </c>
      <c r="N11" s="62">
        <f t="shared" si="1"/>
        <v>343</v>
      </c>
      <c r="O11" s="62">
        <f>SUM(O9:O10)</f>
        <v>3909</v>
      </c>
    </row>
    <row r="12" spans="1:15" ht="32.25" customHeight="1">
      <c r="A12" s="142" t="s">
        <v>18</v>
      </c>
      <c r="B12" s="142"/>
      <c r="C12" s="63">
        <f>C8+C11</f>
        <v>632</v>
      </c>
      <c r="D12" s="63">
        <f t="shared" ref="D12:O12" si="2">D8+D11</f>
        <v>577</v>
      </c>
      <c r="E12" s="63">
        <f t="shared" si="2"/>
        <v>667</v>
      </c>
      <c r="F12" s="63">
        <f t="shared" si="2"/>
        <v>620</v>
      </c>
      <c r="G12" s="63">
        <f t="shared" si="2"/>
        <v>627</v>
      </c>
      <c r="H12" s="63">
        <f t="shared" si="2"/>
        <v>601</v>
      </c>
      <c r="I12" s="63">
        <f t="shared" si="2"/>
        <v>732</v>
      </c>
      <c r="J12" s="63">
        <f>J8+J11</f>
        <v>715</v>
      </c>
      <c r="K12" s="63">
        <f t="shared" si="2"/>
        <v>619</v>
      </c>
      <c r="L12" s="63">
        <f t="shared" si="2"/>
        <v>762</v>
      </c>
      <c r="M12" s="63">
        <f t="shared" si="2"/>
        <v>587</v>
      </c>
      <c r="N12" s="63">
        <f t="shared" si="2"/>
        <v>701</v>
      </c>
      <c r="O12" s="63">
        <f t="shared" si="2"/>
        <v>7840</v>
      </c>
    </row>
    <row r="15" spans="1:15" ht="44.25" customHeight="1">
      <c r="B15" s="130" t="s">
        <v>130</v>
      </c>
      <c r="C15" s="130"/>
      <c r="D15" s="130"/>
      <c r="E15" s="130"/>
      <c r="F15" s="130"/>
      <c r="G15" s="130"/>
      <c r="H15" s="130"/>
      <c r="I15" s="130"/>
      <c r="J15" s="71"/>
      <c r="K15" s="71"/>
      <c r="L15" s="71"/>
      <c r="M15" s="71"/>
      <c r="N15" s="71"/>
    </row>
    <row r="17" spans="1:15" ht="40.5" customHeight="1">
      <c r="A17" s="135" t="s">
        <v>22</v>
      </c>
      <c r="B17" s="137" t="s">
        <v>129</v>
      </c>
      <c r="C17" s="135" t="s">
        <v>30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 t="s">
        <v>54</v>
      </c>
    </row>
    <row r="18" spans="1:15" ht="54.75" customHeight="1">
      <c r="A18" s="135"/>
      <c r="B18" s="137"/>
      <c r="C18" s="20" t="s">
        <v>0</v>
      </c>
      <c r="D18" s="20" t="s">
        <v>1</v>
      </c>
      <c r="E18" s="20" t="s">
        <v>2</v>
      </c>
      <c r="F18" s="20" t="s">
        <v>3</v>
      </c>
      <c r="G18" s="20" t="s">
        <v>4</v>
      </c>
      <c r="H18" s="20" t="s">
        <v>5</v>
      </c>
      <c r="I18" s="20" t="s">
        <v>6</v>
      </c>
      <c r="J18" s="20" t="s">
        <v>7</v>
      </c>
      <c r="K18" s="20" t="s">
        <v>8</v>
      </c>
      <c r="L18" s="20" t="s">
        <v>9</v>
      </c>
      <c r="M18" s="20" t="s">
        <v>10</v>
      </c>
      <c r="N18" s="20" t="s">
        <v>11</v>
      </c>
      <c r="O18" s="136"/>
    </row>
    <row r="19" spans="1:15" ht="30" customHeight="1">
      <c r="A19" s="141" t="s">
        <v>127</v>
      </c>
      <c r="B19" s="59" t="s">
        <v>29</v>
      </c>
      <c r="C19" s="64">
        <v>129</v>
      </c>
      <c r="D19" s="64">
        <v>115</v>
      </c>
      <c r="E19" s="64">
        <v>166</v>
      </c>
      <c r="F19" s="64">
        <v>127</v>
      </c>
      <c r="G19" s="64">
        <v>119</v>
      </c>
      <c r="H19" s="64">
        <v>116</v>
      </c>
      <c r="I19" s="64">
        <v>116</v>
      </c>
      <c r="J19" s="64">
        <v>104</v>
      </c>
      <c r="K19" s="64">
        <v>106</v>
      </c>
      <c r="L19" s="64">
        <v>121</v>
      </c>
      <c r="M19" s="64">
        <v>115</v>
      </c>
      <c r="N19" s="64">
        <v>136</v>
      </c>
      <c r="O19" s="65">
        <f>SUM(C19:N19)</f>
        <v>1470</v>
      </c>
    </row>
    <row r="20" spans="1:15" ht="31.5">
      <c r="A20" s="141"/>
      <c r="B20" s="59" t="s">
        <v>159</v>
      </c>
      <c r="C20" s="64">
        <v>5</v>
      </c>
      <c r="D20" s="64">
        <v>1</v>
      </c>
      <c r="E20" s="64">
        <v>4</v>
      </c>
      <c r="F20" s="64">
        <v>3</v>
      </c>
      <c r="G20" s="64">
        <v>3</v>
      </c>
      <c r="H20" s="64">
        <v>1</v>
      </c>
      <c r="I20" s="64">
        <v>8</v>
      </c>
      <c r="J20" s="64">
        <v>2</v>
      </c>
      <c r="K20" s="64">
        <v>2</v>
      </c>
      <c r="L20" s="64">
        <v>2</v>
      </c>
      <c r="M20" s="64">
        <v>3</v>
      </c>
      <c r="N20" s="64">
        <v>2</v>
      </c>
      <c r="O20" s="65">
        <f>SUM(C20:N20)</f>
        <v>36</v>
      </c>
    </row>
    <row r="21" spans="1:15" ht="31.5">
      <c r="A21" s="141"/>
      <c r="B21" s="8" t="s">
        <v>34</v>
      </c>
      <c r="C21" s="66">
        <f>SUM(C19:C20)</f>
        <v>134</v>
      </c>
      <c r="D21" s="66">
        <f t="shared" ref="D21:O21" si="3">SUM(D19:D20)</f>
        <v>116</v>
      </c>
      <c r="E21" s="66">
        <f t="shared" si="3"/>
        <v>170</v>
      </c>
      <c r="F21" s="66">
        <f t="shared" si="3"/>
        <v>130</v>
      </c>
      <c r="G21" s="66">
        <f t="shared" si="3"/>
        <v>122</v>
      </c>
      <c r="H21" s="66">
        <f t="shared" si="3"/>
        <v>117</v>
      </c>
      <c r="I21" s="66">
        <f t="shared" si="3"/>
        <v>124</v>
      </c>
      <c r="J21" s="66">
        <f>SUM(J19:J20)</f>
        <v>106</v>
      </c>
      <c r="K21" s="66">
        <f t="shared" si="3"/>
        <v>108</v>
      </c>
      <c r="L21" s="66">
        <f t="shared" si="3"/>
        <v>123</v>
      </c>
      <c r="M21" s="66">
        <f t="shared" si="3"/>
        <v>118</v>
      </c>
      <c r="N21" s="66">
        <f t="shared" si="3"/>
        <v>138</v>
      </c>
      <c r="O21" s="66">
        <f t="shared" si="3"/>
        <v>1506</v>
      </c>
    </row>
    <row r="22" spans="1:15" ht="31.5">
      <c r="A22" s="141" t="s">
        <v>28</v>
      </c>
      <c r="B22" s="59" t="s">
        <v>29</v>
      </c>
      <c r="C22" s="64">
        <v>165</v>
      </c>
      <c r="D22" s="64">
        <v>162</v>
      </c>
      <c r="E22" s="64">
        <v>158</v>
      </c>
      <c r="F22" s="64">
        <v>151</v>
      </c>
      <c r="G22" s="64">
        <v>133</v>
      </c>
      <c r="H22" s="64">
        <v>133</v>
      </c>
      <c r="I22" s="64">
        <v>112</v>
      </c>
      <c r="J22" s="64">
        <v>132</v>
      </c>
      <c r="K22" s="64">
        <v>128</v>
      </c>
      <c r="L22" s="64">
        <v>146</v>
      </c>
      <c r="M22" s="64">
        <v>121</v>
      </c>
      <c r="N22" s="64">
        <v>153</v>
      </c>
      <c r="O22" s="65">
        <f>SUM(C22:N22)</f>
        <v>1694</v>
      </c>
    </row>
    <row r="23" spans="1:15" ht="31.5">
      <c r="A23" s="141"/>
      <c r="B23" s="59" t="s">
        <v>160</v>
      </c>
      <c r="C23" s="64">
        <v>6</v>
      </c>
      <c r="D23" s="64">
        <v>6</v>
      </c>
      <c r="E23" s="64">
        <v>9</v>
      </c>
      <c r="F23" s="64">
        <v>5</v>
      </c>
      <c r="G23" s="64">
        <v>1</v>
      </c>
      <c r="H23" s="64">
        <v>2</v>
      </c>
      <c r="I23" s="64">
        <v>3</v>
      </c>
      <c r="J23" s="64">
        <v>2</v>
      </c>
      <c r="K23" s="64">
        <v>2</v>
      </c>
      <c r="L23" s="64">
        <v>3</v>
      </c>
      <c r="M23" s="64">
        <v>3</v>
      </c>
      <c r="N23" s="64">
        <v>9</v>
      </c>
      <c r="O23" s="65">
        <f>SUM(C23:N23)</f>
        <v>51</v>
      </c>
    </row>
    <row r="24" spans="1:15" ht="31.5">
      <c r="A24" s="141"/>
      <c r="B24" s="8" t="s">
        <v>35</v>
      </c>
      <c r="C24" s="66">
        <f>SUM(C22:C23)</f>
        <v>171</v>
      </c>
      <c r="D24" s="66">
        <f t="shared" ref="D24:O24" si="4">SUM(D22:D23)</f>
        <v>168</v>
      </c>
      <c r="E24" s="66">
        <f t="shared" si="4"/>
        <v>167</v>
      </c>
      <c r="F24" s="66">
        <f t="shared" si="4"/>
        <v>156</v>
      </c>
      <c r="G24" s="66">
        <f t="shared" si="4"/>
        <v>134</v>
      </c>
      <c r="H24" s="66">
        <f t="shared" si="4"/>
        <v>135</v>
      </c>
      <c r="I24" s="66">
        <f t="shared" si="4"/>
        <v>115</v>
      </c>
      <c r="J24" s="66">
        <f>SUM(J22:J23)</f>
        <v>134</v>
      </c>
      <c r="K24" s="66">
        <f t="shared" si="4"/>
        <v>130</v>
      </c>
      <c r="L24" s="66">
        <f t="shared" si="4"/>
        <v>149</v>
      </c>
      <c r="M24" s="66">
        <f t="shared" si="4"/>
        <v>124</v>
      </c>
      <c r="N24" s="66">
        <f t="shared" si="4"/>
        <v>162</v>
      </c>
      <c r="O24" s="66">
        <f t="shared" si="4"/>
        <v>1745</v>
      </c>
    </row>
    <row r="25" spans="1:15" ht="33.75" customHeight="1">
      <c r="A25" s="142" t="s">
        <v>36</v>
      </c>
      <c r="B25" s="142"/>
      <c r="C25" s="67">
        <f t="shared" ref="C25:N25" si="5">C21+C24</f>
        <v>305</v>
      </c>
      <c r="D25" s="67">
        <f t="shared" si="5"/>
        <v>284</v>
      </c>
      <c r="E25" s="67">
        <f t="shared" si="5"/>
        <v>337</v>
      </c>
      <c r="F25" s="67">
        <f t="shared" si="5"/>
        <v>286</v>
      </c>
      <c r="G25" s="67">
        <f t="shared" si="5"/>
        <v>256</v>
      </c>
      <c r="H25" s="67">
        <f t="shared" si="5"/>
        <v>252</v>
      </c>
      <c r="I25" s="67">
        <f t="shared" si="5"/>
        <v>239</v>
      </c>
      <c r="J25" s="67">
        <f>J21+J24</f>
        <v>240</v>
      </c>
      <c r="K25" s="67">
        <f t="shared" si="5"/>
        <v>238</v>
      </c>
      <c r="L25" s="67">
        <f t="shared" si="5"/>
        <v>272</v>
      </c>
      <c r="M25" s="67">
        <f t="shared" si="5"/>
        <v>242</v>
      </c>
      <c r="N25" s="67">
        <f t="shared" si="5"/>
        <v>300</v>
      </c>
      <c r="O25" s="65">
        <f>SUM(C25:N25)</f>
        <v>3251</v>
      </c>
    </row>
    <row r="28" spans="1:15" ht="36" customHeight="1">
      <c r="B28" s="130" t="s">
        <v>131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</row>
    <row r="30" spans="1:15" ht="60.75" customHeight="1">
      <c r="B30" s="38" t="s">
        <v>161</v>
      </c>
      <c r="C30" s="68" t="s">
        <v>0</v>
      </c>
      <c r="D30" s="68" t="s">
        <v>1</v>
      </c>
      <c r="E30" s="68" t="s">
        <v>2</v>
      </c>
      <c r="F30" s="68" t="s">
        <v>3</v>
      </c>
      <c r="G30" s="68" t="s">
        <v>4</v>
      </c>
      <c r="H30" s="68" t="s">
        <v>5</v>
      </c>
      <c r="I30" s="68" t="s">
        <v>6</v>
      </c>
      <c r="J30" s="68" t="s">
        <v>7</v>
      </c>
      <c r="K30" s="68" t="s">
        <v>8</v>
      </c>
      <c r="L30" s="68" t="s">
        <v>9</v>
      </c>
      <c r="M30" s="68" t="s">
        <v>10</v>
      </c>
      <c r="N30" s="68" t="s">
        <v>11</v>
      </c>
      <c r="O30" s="69" t="s">
        <v>54</v>
      </c>
    </row>
    <row r="31" spans="1:15" ht="31.5">
      <c r="B31" s="59" t="s">
        <v>29</v>
      </c>
      <c r="C31" s="3">
        <v>278</v>
      </c>
      <c r="D31" s="3">
        <v>227</v>
      </c>
      <c r="E31" s="3">
        <v>278</v>
      </c>
      <c r="F31" s="3">
        <v>292</v>
      </c>
      <c r="G31" s="3">
        <v>300</v>
      </c>
      <c r="H31" s="3">
        <v>328</v>
      </c>
      <c r="I31" s="3">
        <v>278</v>
      </c>
      <c r="J31" s="3">
        <v>332</v>
      </c>
      <c r="K31" s="3">
        <v>333</v>
      </c>
      <c r="L31" s="3">
        <v>347</v>
      </c>
      <c r="M31" s="3">
        <v>279</v>
      </c>
      <c r="N31" s="3">
        <v>320</v>
      </c>
      <c r="O31" s="61">
        <f>SUM(C31:N31)</f>
        <v>3592</v>
      </c>
    </row>
    <row r="32" spans="1:15" ht="31.5">
      <c r="B32" s="59" t="s">
        <v>159</v>
      </c>
      <c r="C32" s="3">
        <v>94</v>
      </c>
      <c r="D32" s="3">
        <v>83</v>
      </c>
      <c r="E32" s="3">
        <v>98</v>
      </c>
      <c r="F32" s="3">
        <v>104</v>
      </c>
      <c r="G32" s="3">
        <v>84</v>
      </c>
      <c r="H32" s="3">
        <v>83</v>
      </c>
      <c r="I32" s="3">
        <v>65</v>
      </c>
      <c r="J32" s="3">
        <v>80</v>
      </c>
      <c r="K32" s="3">
        <v>79</v>
      </c>
      <c r="L32" s="3">
        <v>79</v>
      </c>
      <c r="M32" s="3">
        <v>44</v>
      </c>
      <c r="N32" s="3">
        <v>82</v>
      </c>
      <c r="O32" s="61">
        <f>SUM(C32:N32)</f>
        <v>975</v>
      </c>
    </row>
    <row r="33" spans="2:15" ht="31.5">
      <c r="B33" s="8" t="s">
        <v>37</v>
      </c>
      <c r="C33" s="70">
        <f>SUM(C31:C32)</f>
        <v>372</v>
      </c>
      <c r="D33" s="70">
        <f t="shared" ref="D33:O33" si="6">SUM(D31:D32)</f>
        <v>310</v>
      </c>
      <c r="E33" s="70">
        <f t="shared" si="6"/>
        <v>376</v>
      </c>
      <c r="F33" s="70">
        <f t="shared" si="6"/>
        <v>396</v>
      </c>
      <c r="G33" s="70">
        <f t="shared" si="6"/>
        <v>384</v>
      </c>
      <c r="H33" s="70">
        <f t="shared" si="6"/>
        <v>411</v>
      </c>
      <c r="I33" s="70">
        <f>SUM(I31:I32)</f>
        <v>343</v>
      </c>
      <c r="J33" s="70">
        <f>SUM(J31:J32)</f>
        <v>412</v>
      </c>
      <c r="K33" s="70">
        <f t="shared" si="6"/>
        <v>412</v>
      </c>
      <c r="L33" s="70">
        <f t="shared" si="6"/>
        <v>426</v>
      </c>
      <c r="M33" s="70">
        <f t="shared" si="6"/>
        <v>323</v>
      </c>
      <c r="N33" s="70">
        <f t="shared" si="6"/>
        <v>402</v>
      </c>
      <c r="O33" s="70">
        <f t="shared" si="6"/>
        <v>4567</v>
      </c>
    </row>
    <row r="36" spans="2:15" ht="48" customHeight="1">
      <c r="B36" s="130" t="s">
        <v>132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</row>
    <row r="38" spans="2:15" ht="47.25" customHeight="1">
      <c r="B38" s="38" t="s">
        <v>162</v>
      </c>
      <c r="C38" s="68" t="s">
        <v>0</v>
      </c>
      <c r="D38" s="68" t="s">
        <v>1</v>
      </c>
      <c r="E38" s="68" t="s">
        <v>2</v>
      </c>
      <c r="F38" s="68" t="s">
        <v>3</v>
      </c>
      <c r="G38" s="68" t="s">
        <v>4</v>
      </c>
      <c r="H38" s="68" t="s">
        <v>5</v>
      </c>
      <c r="I38" s="68" t="s">
        <v>6</v>
      </c>
      <c r="J38" s="68" t="s">
        <v>7</v>
      </c>
      <c r="K38" s="68" t="s">
        <v>8</v>
      </c>
      <c r="L38" s="68" t="s">
        <v>9</v>
      </c>
      <c r="M38" s="68" t="s">
        <v>10</v>
      </c>
      <c r="N38" s="68" t="s">
        <v>11</v>
      </c>
      <c r="O38" s="69" t="s">
        <v>54</v>
      </c>
    </row>
    <row r="39" spans="2:15" ht="31.5">
      <c r="B39" s="59" t="s">
        <v>29</v>
      </c>
      <c r="C39" s="3">
        <v>96</v>
      </c>
      <c r="D39" s="3">
        <v>90</v>
      </c>
      <c r="E39" s="3">
        <v>91</v>
      </c>
      <c r="F39" s="3">
        <v>85</v>
      </c>
      <c r="G39" s="3">
        <v>79</v>
      </c>
      <c r="H39" s="3">
        <v>80</v>
      </c>
      <c r="I39" s="3">
        <v>74</v>
      </c>
      <c r="J39" s="3">
        <v>93</v>
      </c>
      <c r="K39" s="3">
        <v>96</v>
      </c>
      <c r="L39" s="3">
        <v>122</v>
      </c>
      <c r="M39" s="3">
        <v>105</v>
      </c>
      <c r="N39" s="3">
        <v>79</v>
      </c>
      <c r="O39" s="61">
        <f>SUM(C39:N39)</f>
        <v>1090</v>
      </c>
    </row>
    <row r="40" spans="2:15" ht="31.5">
      <c r="B40" s="59" t="s">
        <v>159</v>
      </c>
      <c r="C40" s="3">
        <v>9</v>
      </c>
      <c r="D40" s="3">
        <v>17</v>
      </c>
      <c r="E40" s="3">
        <v>16</v>
      </c>
      <c r="F40" s="3">
        <v>14</v>
      </c>
      <c r="G40" s="3">
        <v>10</v>
      </c>
      <c r="H40" s="3">
        <v>13</v>
      </c>
      <c r="I40" s="3">
        <v>10</v>
      </c>
      <c r="J40" s="3">
        <v>8</v>
      </c>
      <c r="K40" s="3">
        <v>4</v>
      </c>
      <c r="L40" s="3">
        <v>4</v>
      </c>
      <c r="M40" s="3">
        <v>9</v>
      </c>
      <c r="N40" s="3">
        <v>6</v>
      </c>
      <c r="O40" s="61">
        <f>SUM(C40:N40)</f>
        <v>120</v>
      </c>
    </row>
    <row r="41" spans="2:15" ht="31.5">
      <c r="B41" s="8" t="s">
        <v>38</v>
      </c>
      <c r="C41" s="70">
        <f>SUM(C39:C40)</f>
        <v>105</v>
      </c>
      <c r="D41" s="70">
        <f t="shared" ref="D41:O41" si="7">SUM(D39:D40)</f>
        <v>107</v>
      </c>
      <c r="E41" s="70">
        <f t="shared" si="7"/>
        <v>107</v>
      </c>
      <c r="F41" s="70">
        <f t="shared" si="7"/>
        <v>99</v>
      </c>
      <c r="G41" s="70">
        <f t="shared" si="7"/>
        <v>89</v>
      </c>
      <c r="H41" s="70">
        <f t="shared" si="7"/>
        <v>93</v>
      </c>
      <c r="I41" s="70">
        <f t="shared" si="7"/>
        <v>84</v>
      </c>
      <c r="J41" s="70">
        <f>SUM(J39:J40)</f>
        <v>101</v>
      </c>
      <c r="K41" s="70">
        <f t="shared" si="7"/>
        <v>100</v>
      </c>
      <c r="L41" s="70">
        <f t="shared" si="7"/>
        <v>126</v>
      </c>
      <c r="M41" s="70">
        <f t="shared" si="7"/>
        <v>114</v>
      </c>
      <c r="N41" s="70">
        <f t="shared" si="7"/>
        <v>85</v>
      </c>
      <c r="O41" s="70">
        <f t="shared" si="7"/>
        <v>1210</v>
      </c>
    </row>
    <row r="43" spans="2:15">
      <c r="B43" s="140" t="s">
        <v>171</v>
      </c>
      <c r="C43" s="140"/>
      <c r="D43" s="140"/>
      <c r="E43" s="140"/>
      <c r="F43" s="140"/>
    </row>
    <row r="44" spans="2:15">
      <c r="B44" s="140" t="s">
        <v>170</v>
      </c>
      <c r="C44" s="140"/>
      <c r="D44" s="140"/>
      <c r="E44" s="140"/>
      <c r="F44" s="140"/>
    </row>
  </sheetData>
  <mergeCells count="20">
    <mergeCell ref="B43:F43"/>
    <mergeCell ref="B44:F44"/>
    <mergeCell ref="A4:A5"/>
    <mergeCell ref="C4:N4"/>
    <mergeCell ref="B4:B5"/>
    <mergeCell ref="B36:O36"/>
    <mergeCell ref="A19:A21"/>
    <mergeCell ref="A22:A24"/>
    <mergeCell ref="A25:B25"/>
    <mergeCell ref="B28:O28"/>
    <mergeCell ref="O4:O5"/>
    <mergeCell ref="B2:M2"/>
    <mergeCell ref="A17:A18"/>
    <mergeCell ref="O17:O18"/>
    <mergeCell ref="A6:A8"/>
    <mergeCell ref="A9:A11"/>
    <mergeCell ref="A12:B12"/>
    <mergeCell ref="C17:N17"/>
    <mergeCell ref="B17:B18"/>
    <mergeCell ref="B15:I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21"/>
  <sheetViews>
    <sheetView rightToLeft="1" workbookViewId="0">
      <selection activeCell="B100" sqref="B100:O100"/>
    </sheetView>
  </sheetViews>
  <sheetFormatPr defaultRowHeight="15.75"/>
  <cols>
    <col min="1" max="1" width="15.42578125" style="19" customWidth="1"/>
    <col min="2" max="2" width="34.42578125" style="19" customWidth="1"/>
    <col min="3" max="3" width="11.42578125" style="19" customWidth="1"/>
    <col min="4" max="4" width="10.7109375" style="19" customWidth="1"/>
    <col min="5" max="10" width="9.140625" style="19"/>
    <col min="11" max="11" width="11.7109375" style="19" customWidth="1"/>
    <col min="12" max="12" width="11.5703125" style="19" customWidth="1"/>
    <col min="13" max="13" width="11.42578125" style="19" customWidth="1"/>
    <col min="14" max="14" width="12" style="19" customWidth="1"/>
    <col min="15" max="16384" width="9.140625" style="19"/>
  </cols>
  <sheetData>
    <row r="2" spans="1:15" ht="44.25" customHeight="1"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71"/>
      <c r="M2" s="71"/>
      <c r="N2" s="71"/>
    </row>
    <row r="4" spans="1:15" ht="40.5" customHeight="1">
      <c r="A4" s="135" t="s">
        <v>22</v>
      </c>
      <c r="B4" s="137" t="s">
        <v>134</v>
      </c>
      <c r="C4" s="135" t="s">
        <v>30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54</v>
      </c>
    </row>
    <row r="5" spans="1:15" ht="54.75" customHeight="1">
      <c r="A5" s="135"/>
      <c r="B5" s="137"/>
      <c r="C5" s="68" t="s">
        <v>0</v>
      </c>
      <c r="D5" s="68" t="s">
        <v>1</v>
      </c>
      <c r="E5" s="68" t="s">
        <v>2</v>
      </c>
      <c r="F5" s="68" t="s">
        <v>3</v>
      </c>
      <c r="G5" s="68" t="s">
        <v>4</v>
      </c>
      <c r="H5" s="68" t="s">
        <v>5</v>
      </c>
      <c r="I5" s="68" t="s">
        <v>6</v>
      </c>
      <c r="J5" s="68" t="s">
        <v>7</v>
      </c>
      <c r="K5" s="68" t="s">
        <v>8</v>
      </c>
      <c r="L5" s="68" t="s">
        <v>9</v>
      </c>
      <c r="M5" s="68" t="s">
        <v>10</v>
      </c>
      <c r="N5" s="68" t="s">
        <v>11</v>
      </c>
      <c r="O5" s="143"/>
    </row>
    <row r="6" spans="1:15" ht="30" customHeight="1">
      <c r="A6" s="141" t="s">
        <v>127</v>
      </c>
      <c r="B6" s="59" t="s">
        <v>39</v>
      </c>
      <c r="C6" s="3">
        <v>310</v>
      </c>
      <c r="D6" s="3">
        <v>227</v>
      </c>
      <c r="E6" s="3">
        <v>247</v>
      </c>
      <c r="F6" s="3">
        <v>236</v>
      </c>
      <c r="G6" s="3">
        <v>168</v>
      </c>
      <c r="H6" s="3">
        <v>245</v>
      </c>
      <c r="I6" s="3">
        <v>173</v>
      </c>
      <c r="J6" s="3">
        <v>250</v>
      </c>
      <c r="K6" s="3">
        <v>261</v>
      </c>
      <c r="L6" s="3">
        <v>284</v>
      </c>
      <c r="M6" s="3">
        <v>239</v>
      </c>
      <c r="N6" s="3">
        <v>112</v>
      </c>
      <c r="O6" s="73">
        <f>SUM(C6:N6)</f>
        <v>2752</v>
      </c>
    </row>
    <row r="7" spans="1:15" ht="30" customHeight="1">
      <c r="A7" s="141"/>
      <c r="B7" s="59" t="s">
        <v>40</v>
      </c>
      <c r="C7" s="3">
        <v>81</v>
      </c>
      <c r="D7" s="3">
        <v>62</v>
      </c>
      <c r="E7" s="3">
        <v>71</v>
      </c>
      <c r="F7" s="3">
        <v>59</v>
      </c>
      <c r="G7" s="3">
        <v>72</v>
      </c>
      <c r="H7" s="3">
        <v>78</v>
      </c>
      <c r="I7" s="3">
        <v>77</v>
      </c>
      <c r="J7" s="3">
        <v>81</v>
      </c>
      <c r="K7" s="3">
        <v>59</v>
      </c>
      <c r="L7" s="3">
        <v>88</v>
      </c>
      <c r="M7" s="3">
        <v>68</v>
      </c>
      <c r="N7" s="3">
        <v>62</v>
      </c>
      <c r="O7" s="73">
        <f t="shared" ref="O7:O20" si="0">SUM(C7:N7)</f>
        <v>858</v>
      </c>
    </row>
    <row r="8" spans="1:15" ht="30" customHeight="1">
      <c r="A8" s="141"/>
      <c r="B8" s="59" t="s">
        <v>41</v>
      </c>
      <c r="C8" s="3">
        <v>39</v>
      </c>
      <c r="D8" s="3">
        <v>27</v>
      </c>
      <c r="E8" s="3">
        <v>26</v>
      </c>
      <c r="F8" s="3">
        <v>36</v>
      </c>
      <c r="G8" s="3">
        <v>34</v>
      </c>
      <c r="H8" s="3">
        <v>42</v>
      </c>
      <c r="I8" s="3">
        <v>39</v>
      </c>
      <c r="J8" s="3">
        <v>29</v>
      </c>
      <c r="K8" s="3">
        <v>38</v>
      </c>
      <c r="L8" s="3">
        <v>47</v>
      </c>
      <c r="M8" s="3">
        <v>27</v>
      </c>
      <c r="N8" s="3">
        <v>39</v>
      </c>
      <c r="O8" s="73">
        <f t="shared" si="0"/>
        <v>423</v>
      </c>
    </row>
    <row r="9" spans="1:15" ht="30" customHeight="1">
      <c r="A9" s="141"/>
      <c r="B9" s="59" t="s">
        <v>42</v>
      </c>
      <c r="C9" s="3">
        <v>36</v>
      </c>
      <c r="D9" s="3">
        <v>23</v>
      </c>
      <c r="E9" s="3">
        <v>34</v>
      </c>
      <c r="F9" s="3">
        <v>27</v>
      </c>
      <c r="G9" s="3">
        <v>45</v>
      </c>
      <c r="H9" s="3">
        <v>55</v>
      </c>
      <c r="I9" s="3">
        <v>35</v>
      </c>
      <c r="J9" s="3">
        <v>47</v>
      </c>
      <c r="K9" s="3">
        <v>18</v>
      </c>
      <c r="L9" s="3">
        <v>32</v>
      </c>
      <c r="M9" s="3">
        <v>29</v>
      </c>
      <c r="N9" s="3">
        <v>28</v>
      </c>
      <c r="O9" s="73">
        <f t="shared" si="0"/>
        <v>409</v>
      </c>
    </row>
    <row r="10" spans="1:15" ht="30" customHeight="1">
      <c r="A10" s="141"/>
      <c r="B10" s="59" t="s">
        <v>43</v>
      </c>
      <c r="C10" s="3">
        <v>29</v>
      </c>
      <c r="D10" s="3">
        <v>25</v>
      </c>
      <c r="E10" s="3">
        <v>32</v>
      </c>
      <c r="F10" s="3">
        <v>24</v>
      </c>
      <c r="G10" s="3">
        <v>28</v>
      </c>
      <c r="H10" s="3">
        <v>34</v>
      </c>
      <c r="I10" s="3">
        <v>47</v>
      </c>
      <c r="J10" s="3">
        <v>42</v>
      </c>
      <c r="K10" s="3">
        <v>24</v>
      </c>
      <c r="L10" s="3">
        <v>35</v>
      </c>
      <c r="M10" s="3">
        <v>32</v>
      </c>
      <c r="N10" s="3">
        <v>36</v>
      </c>
      <c r="O10" s="73">
        <f t="shared" si="0"/>
        <v>388</v>
      </c>
    </row>
    <row r="11" spans="1:15" ht="30" customHeight="1">
      <c r="A11" s="141"/>
      <c r="B11" s="59" t="s">
        <v>44</v>
      </c>
      <c r="C11" s="3">
        <v>8</v>
      </c>
      <c r="D11" s="3">
        <v>7</v>
      </c>
      <c r="E11" s="3">
        <v>20</v>
      </c>
      <c r="F11" s="3">
        <v>14</v>
      </c>
      <c r="G11" s="3">
        <v>16</v>
      </c>
      <c r="H11" s="3">
        <v>11</v>
      </c>
      <c r="I11" s="3">
        <v>14</v>
      </c>
      <c r="J11" s="3">
        <v>14</v>
      </c>
      <c r="K11" s="3">
        <v>14</v>
      </c>
      <c r="L11" s="3">
        <v>13</v>
      </c>
      <c r="M11" s="3">
        <v>9</v>
      </c>
      <c r="N11" s="3">
        <v>15</v>
      </c>
      <c r="O11" s="73">
        <f t="shared" si="0"/>
        <v>155</v>
      </c>
    </row>
    <row r="12" spans="1:15" ht="30" customHeight="1">
      <c r="A12" s="141"/>
      <c r="B12" s="59" t="s">
        <v>45</v>
      </c>
      <c r="C12" s="3">
        <v>12</v>
      </c>
      <c r="D12" s="3">
        <v>6</v>
      </c>
      <c r="E12" s="3">
        <v>8</v>
      </c>
      <c r="F12" s="3">
        <v>12</v>
      </c>
      <c r="G12" s="3">
        <v>13</v>
      </c>
      <c r="H12" s="3">
        <v>14</v>
      </c>
      <c r="I12" s="3">
        <v>10</v>
      </c>
      <c r="J12" s="3">
        <v>16</v>
      </c>
      <c r="K12" s="3">
        <v>10</v>
      </c>
      <c r="L12" s="3">
        <v>12</v>
      </c>
      <c r="M12" s="3">
        <v>9</v>
      </c>
      <c r="N12" s="3">
        <v>16</v>
      </c>
      <c r="O12" s="73">
        <f t="shared" si="0"/>
        <v>138</v>
      </c>
    </row>
    <row r="13" spans="1:15" ht="30" customHeight="1">
      <c r="A13" s="141"/>
      <c r="B13" s="59" t="s">
        <v>46</v>
      </c>
      <c r="C13" s="3">
        <v>48</v>
      </c>
      <c r="D13" s="3">
        <v>92</v>
      </c>
      <c r="E13" s="3">
        <v>90</v>
      </c>
      <c r="F13" s="3">
        <v>71</v>
      </c>
      <c r="G13" s="3">
        <v>84</v>
      </c>
      <c r="H13" s="3">
        <v>76</v>
      </c>
      <c r="I13" s="3">
        <v>97</v>
      </c>
      <c r="J13" s="3">
        <v>82</v>
      </c>
      <c r="K13" s="3">
        <v>105</v>
      </c>
      <c r="L13" s="3">
        <v>96</v>
      </c>
      <c r="M13" s="3">
        <v>70</v>
      </c>
      <c r="N13" s="3">
        <v>88</v>
      </c>
      <c r="O13" s="73">
        <f t="shared" si="0"/>
        <v>999</v>
      </c>
    </row>
    <row r="14" spans="1:15" ht="30" customHeight="1">
      <c r="A14" s="141"/>
      <c r="B14" s="59" t="s">
        <v>47</v>
      </c>
      <c r="C14" s="3">
        <v>35</v>
      </c>
      <c r="D14" s="3">
        <v>44</v>
      </c>
      <c r="E14" s="3">
        <v>28</v>
      </c>
      <c r="F14" s="3">
        <v>41</v>
      </c>
      <c r="G14" s="3">
        <v>36</v>
      </c>
      <c r="H14" s="3">
        <v>50</v>
      </c>
      <c r="I14" s="3">
        <v>44</v>
      </c>
      <c r="J14" s="3">
        <v>56</v>
      </c>
      <c r="K14" s="3">
        <v>43</v>
      </c>
      <c r="L14" s="3">
        <v>50</v>
      </c>
      <c r="M14" s="3">
        <v>42</v>
      </c>
      <c r="N14" s="3">
        <v>43</v>
      </c>
      <c r="O14" s="73">
        <f t="shared" si="0"/>
        <v>512</v>
      </c>
    </row>
    <row r="15" spans="1:15" ht="30" customHeight="1">
      <c r="A15" s="141"/>
      <c r="B15" s="59" t="s">
        <v>48</v>
      </c>
      <c r="C15" s="3">
        <v>25</v>
      </c>
      <c r="D15" s="3">
        <v>22</v>
      </c>
      <c r="E15" s="3">
        <v>19</v>
      </c>
      <c r="F15" s="3">
        <v>19</v>
      </c>
      <c r="G15" s="3">
        <v>29</v>
      </c>
      <c r="H15" s="3">
        <v>25</v>
      </c>
      <c r="I15" s="3">
        <v>19</v>
      </c>
      <c r="J15" s="3">
        <v>35</v>
      </c>
      <c r="K15" s="3">
        <v>23</v>
      </c>
      <c r="L15" s="3">
        <v>24</v>
      </c>
      <c r="M15" s="3">
        <v>22</v>
      </c>
      <c r="N15" s="3">
        <v>31</v>
      </c>
      <c r="O15" s="73">
        <f t="shared" si="0"/>
        <v>293</v>
      </c>
    </row>
    <row r="16" spans="1:15" ht="30" customHeight="1">
      <c r="A16" s="141"/>
      <c r="B16" s="59" t="s">
        <v>49</v>
      </c>
      <c r="C16" s="3">
        <v>45</v>
      </c>
      <c r="D16" s="3">
        <v>40</v>
      </c>
      <c r="E16" s="3">
        <v>54</v>
      </c>
      <c r="F16" s="3">
        <v>111</v>
      </c>
      <c r="G16" s="3">
        <v>61</v>
      </c>
      <c r="H16" s="3">
        <v>80</v>
      </c>
      <c r="I16" s="3">
        <v>64</v>
      </c>
      <c r="J16" s="3">
        <v>77</v>
      </c>
      <c r="K16" s="3">
        <v>48</v>
      </c>
      <c r="L16" s="3">
        <v>68</v>
      </c>
      <c r="M16" s="3">
        <v>57</v>
      </c>
      <c r="N16" s="3">
        <v>63</v>
      </c>
      <c r="O16" s="73">
        <f t="shared" si="0"/>
        <v>768</v>
      </c>
    </row>
    <row r="17" spans="1:15" ht="30" customHeight="1">
      <c r="A17" s="141"/>
      <c r="B17" s="59" t="s">
        <v>50</v>
      </c>
      <c r="C17" s="3">
        <v>16</v>
      </c>
      <c r="D17" s="3">
        <v>20</v>
      </c>
      <c r="E17" s="3">
        <v>28</v>
      </c>
      <c r="F17" s="3">
        <v>28</v>
      </c>
      <c r="G17" s="3">
        <v>12</v>
      </c>
      <c r="H17" s="3">
        <v>13</v>
      </c>
      <c r="I17" s="3">
        <v>26</v>
      </c>
      <c r="J17" s="3">
        <v>22</v>
      </c>
      <c r="K17" s="3">
        <v>17</v>
      </c>
      <c r="L17" s="3">
        <v>31</v>
      </c>
      <c r="M17" s="3">
        <v>19</v>
      </c>
      <c r="N17" s="3">
        <v>26</v>
      </c>
      <c r="O17" s="73">
        <f t="shared" si="0"/>
        <v>258</v>
      </c>
    </row>
    <row r="18" spans="1:15" ht="30" customHeight="1">
      <c r="A18" s="141"/>
      <c r="B18" s="59" t="s">
        <v>51</v>
      </c>
      <c r="C18" s="3">
        <v>39</v>
      </c>
      <c r="D18" s="3">
        <v>37</v>
      </c>
      <c r="E18" s="3">
        <v>37</v>
      </c>
      <c r="F18" s="3">
        <v>37</v>
      </c>
      <c r="G18" s="3">
        <v>47</v>
      </c>
      <c r="H18" s="3">
        <v>39</v>
      </c>
      <c r="I18" s="3">
        <v>39</v>
      </c>
      <c r="J18" s="3">
        <v>35</v>
      </c>
      <c r="K18" s="3">
        <v>38</v>
      </c>
      <c r="L18" s="3">
        <v>42</v>
      </c>
      <c r="M18" s="3">
        <v>38</v>
      </c>
      <c r="N18" s="3">
        <v>34</v>
      </c>
      <c r="O18" s="73">
        <f t="shared" si="0"/>
        <v>462</v>
      </c>
    </row>
    <row r="19" spans="1:15" ht="30" customHeight="1">
      <c r="A19" s="141"/>
      <c r="B19" s="59" t="s">
        <v>52</v>
      </c>
      <c r="C19" s="3">
        <v>21</v>
      </c>
      <c r="D19" s="3">
        <v>22</v>
      </c>
      <c r="E19" s="3">
        <v>14</v>
      </c>
      <c r="F19" s="3">
        <v>20</v>
      </c>
      <c r="G19" s="3">
        <v>19</v>
      </c>
      <c r="H19" s="3">
        <v>24</v>
      </c>
      <c r="I19" s="3">
        <v>24</v>
      </c>
      <c r="J19" s="3">
        <v>16</v>
      </c>
      <c r="K19" s="3">
        <v>11</v>
      </c>
      <c r="L19" s="3">
        <v>24</v>
      </c>
      <c r="M19" s="3">
        <v>13</v>
      </c>
      <c r="N19" s="3">
        <v>9</v>
      </c>
      <c r="O19" s="73">
        <f t="shared" si="0"/>
        <v>217</v>
      </c>
    </row>
    <row r="20" spans="1:15" ht="31.5" customHeight="1">
      <c r="A20" s="141"/>
      <c r="B20" s="59" t="s">
        <v>53</v>
      </c>
      <c r="C20" s="3">
        <v>61</v>
      </c>
      <c r="D20" s="3">
        <v>44</v>
      </c>
      <c r="E20" s="3">
        <v>64</v>
      </c>
      <c r="F20" s="3">
        <v>55</v>
      </c>
      <c r="G20" s="3">
        <v>54</v>
      </c>
      <c r="H20" s="6">
        <v>57</v>
      </c>
      <c r="I20" s="3">
        <v>77</v>
      </c>
      <c r="J20" s="3">
        <v>53</v>
      </c>
      <c r="K20" s="3">
        <v>48</v>
      </c>
      <c r="L20" s="3">
        <v>58</v>
      </c>
      <c r="M20" s="3">
        <v>51</v>
      </c>
      <c r="N20" s="3">
        <v>62</v>
      </c>
      <c r="O20" s="73">
        <f t="shared" si="0"/>
        <v>684</v>
      </c>
    </row>
    <row r="21" spans="1:15" ht="31.5">
      <c r="A21" s="141"/>
      <c r="B21" s="8" t="s">
        <v>32</v>
      </c>
      <c r="C21" s="9">
        <f>SUM(C6:C20)</f>
        <v>805</v>
      </c>
      <c r="D21" s="9">
        <f t="shared" ref="D21:N21" si="1">SUM(D6:D20)</f>
        <v>698</v>
      </c>
      <c r="E21" s="9">
        <f t="shared" si="1"/>
        <v>772</v>
      </c>
      <c r="F21" s="9">
        <f t="shared" si="1"/>
        <v>790</v>
      </c>
      <c r="G21" s="9">
        <f t="shared" si="1"/>
        <v>718</v>
      </c>
      <c r="H21" s="9">
        <f t="shared" si="1"/>
        <v>843</v>
      </c>
      <c r="I21" s="9">
        <f t="shared" si="1"/>
        <v>785</v>
      </c>
      <c r="J21" s="9">
        <f>SUM(J6:J20)</f>
        <v>855</v>
      </c>
      <c r="K21" s="9">
        <f t="shared" si="1"/>
        <v>757</v>
      </c>
      <c r="L21" s="9">
        <f t="shared" si="1"/>
        <v>904</v>
      </c>
      <c r="M21" s="9">
        <f>SUM(M6:M20)</f>
        <v>725</v>
      </c>
      <c r="N21" s="9">
        <f t="shared" si="1"/>
        <v>664</v>
      </c>
      <c r="O21" s="74">
        <f>SUM(C21:N21)</f>
        <v>9316</v>
      </c>
    </row>
    <row r="22" spans="1:15" ht="28.5" customHeight="1">
      <c r="A22" s="141" t="s">
        <v>28</v>
      </c>
      <c r="B22" s="59" t="s">
        <v>39</v>
      </c>
      <c r="C22" s="3">
        <v>352</v>
      </c>
      <c r="D22" s="3">
        <v>270</v>
      </c>
      <c r="E22" s="3">
        <v>340</v>
      </c>
      <c r="F22" s="3">
        <v>244</v>
      </c>
      <c r="G22" s="3">
        <v>230</v>
      </c>
      <c r="H22" s="3">
        <v>256</v>
      </c>
      <c r="I22" s="3">
        <v>218</v>
      </c>
      <c r="J22" s="3">
        <v>359</v>
      </c>
      <c r="K22" s="3">
        <v>247</v>
      </c>
      <c r="L22" s="3">
        <v>326</v>
      </c>
      <c r="M22" s="3">
        <v>232</v>
      </c>
      <c r="N22" s="3">
        <v>251</v>
      </c>
      <c r="O22" s="73">
        <f>SUM(C22:N22)</f>
        <v>3325</v>
      </c>
    </row>
    <row r="23" spans="1:15" ht="30" customHeight="1">
      <c r="A23" s="141"/>
      <c r="B23" s="59" t="s">
        <v>40</v>
      </c>
      <c r="C23" s="3">
        <v>69</v>
      </c>
      <c r="D23" s="3">
        <v>66</v>
      </c>
      <c r="E23" s="3">
        <v>82</v>
      </c>
      <c r="F23" s="3">
        <v>59</v>
      </c>
      <c r="G23" s="3">
        <v>75</v>
      </c>
      <c r="H23" s="3">
        <v>93</v>
      </c>
      <c r="I23" s="3">
        <v>73</v>
      </c>
      <c r="J23" s="3">
        <v>87</v>
      </c>
      <c r="K23" s="3">
        <v>78</v>
      </c>
      <c r="L23" s="3">
        <v>112</v>
      </c>
      <c r="M23" s="3">
        <v>80</v>
      </c>
      <c r="N23" s="3">
        <v>73</v>
      </c>
      <c r="O23" s="73">
        <f t="shared" ref="O23:O37" si="2">SUM(C23:N23)</f>
        <v>947</v>
      </c>
    </row>
    <row r="24" spans="1:15" ht="30" customHeight="1">
      <c r="A24" s="141"/>
      <c r="B24" s="59" t="s">
        <v>41</v>
      </c>
      <c r="C24" s="3">
        <v>36</v>
      </c>
      <c r="D24" s="3">
        <v>35</v>
      </c>
      <c r="E24" s="3">
        <v>40</v>
      </c>
      <c r="F24" s="3">
        <v>39</v>
      </c>
      <c r="G24" s="3">
        <v>36</v>
      </c>
      <c r="H24" s="3">
        <v>32</v>
      </c>
      <c r="I24" s="3">
        <v>36</v>
      </c>
      <c r="J24" s="3">
        <v>39</v>
      </c>
      <c r="K24" s="3">
        <v>37</v>
      </c>
      <c r="L24" s="3">
        <v>45</v>
      </c>
      <c r="M24" s="3">
        <v>26</v>
      </c>
      <c r="N24" s="3">
        <v>37</v>
      </c>
      <c r="O24" s="73">
        <f t="shared" si="2"/>
        <v>438</v>
      </c>
    </row>
    <row r="25" spans="1:15" ht="30" customHeight="1">
      <c r="A25" s="141"/>
      <c r="B25" s="59" t="s">
        <v>42</v>
      </c>
      <c r="C25" s="3">
        <v>42</v>
      </c>
      <c r="D25" s="3">
        <v>19</v>
      </c>
      <c r="E25" s="3">
        <v>36</v>
      </c>
      <c r="F25" s="3">
        <v>40</v>
      </c>
      <c r="G25" s="3">
        <v>40</v>
      </c>
      <c r="H25" s="3">
        <v>39</v>
      </c>
      <c r="I25" s="3">
        <v>35</v>
      </c>
      <c r="J25" s="3">
        <v>48</v>
      </c>
      <c r="K25" s="3">
        <v>35</v>
      </c>
      <c r="L25" s="3">
        <v>49</v>
      </c>
      <c r="M25" s="3">
        <v>31</v>
      </c>
      <c r="N25" s="3">
        <v>30</v>
      </c>
      <c r="O25" s="73">
        <f t="shared" si="2"/>
        <v>444</v>
      </c>
    </row>
    <row r="26" spans="1:15" ht="30" customHeight="1">
      <c r="A26" s="141"/>
      <c r="B26" s="59" t="s">
        <v>43</v>
      </c>
      <c r="C26" s="3">
        <v>28</v>
      </c>
      <c r="D26" s="3">
        <v>21</v>
      </c>
      <c r="E26" s="3">
        <v>33</v>
      </c>
      <c r="F26" s="3">
        <v>39</v>
      </c>
      <c r="G26" s="3">
        <v>34</v>
      </c>
      <c r="H26" s="3">
        <v>44</v>
      </c>
      <c r="I26" s="3">
        <v>39</v>
      </c>
      <c r="J26" s="3">
        <v>39</v>
      </c>
      <c r="K26" s="3">
        <v>35</v>
      </c>
      <c r="L26" s="3">
        <v>27</v>
      </c>
      <c r="M26" s="3">
        <v>34</v>
      </c>
      <c r="N26" s="3">
        <v>36</v>
      </c>
      <c r="O26" s="73">
        <f t="shared" si="2"/>
        <v>409</v>
      </c>
    </row>
    <row r="27" spans="1:15" ht="30" customHeight="1">
      <c r="A27" s="141"/>
      <c r="B27" s="59" t="s">
        <v>44</v>
      </c>
      <c r="C27" s="3">
        <v>9</v>
      </c>
      <c r="D27" s="3">
        <v>16</v>
      </c>
      <c r="E27" s="3">
        <v>15</v>
      </c>
      <c r="F27" s="3">
        <v>9</v>
      </c>
      <c r="G27" s="3">
        <v>11</v>
      </c>
      <c r="H27" s="3">
        <v>13</v>
      </c>
      <c r="I27" s="3">
        <v>9</v>
      </c>
      <c r="J27" s="3">
        <v>10</v>
      </c>
      <c r="K27" s="3">
        <v>15</v>
      </c>
      <c r="L27" s="3">
        <v>14</v>
      </c>
      <c r="M27" s="3">
        <v>8</v>
      </c>
      <c r="N27" s="3">
        <v>21</v>
      </c>
      <c r="O27" s="73">
        <f t="shared" si="2"/>
        <v>150</v>
      </c>
    </row>
    <row r="28" spans="1:15" ht="30" customHeight="1">
      <c r="A28" s="141"/>
      <c r="B28" s="59" t="s">
        <v>45</v>
      </c>
      <c r="C28" s="3">
        <v>15</v>
      </c>
      <c r="D28" s="3">
        <v>7</v>
      </c>
      <c r="E28" s="3">
        <v>13</v>
      </c>
      <c r="F28" s="3">
        <v>11</v>
      </c>
      <c r="G28" s="3">
        <v>10</v>
      </c>
      <c r="H28" s="3">
        <v>12</v>
      </c>
      <c r="I28" s="3">
        <v>13</v>
      </c>
      <c r="J28" s="3">
        <v>17</v>
      </c>
      <c r="K28" s="3">
        <v>7</v>
      </c>
      <c r="L28" s="3">
        <v>13</v>
      </c>
      <c r="M28" s="3">
        <v>11</v>
      </c>
      <c r="N28" s="3">
        <v>9</v>
      </c>
      <c r="O28" s="73">
        <f t="shared" si="2"/>
        <v>138</v>
      </c>
    </row>
    <row r="29" spans="1:15" ht="30" customHeight="1">
      <c r="A29" s="141"/>
      <c r="B29" s="59" t="s">
        <v>46</v>
      </c>
      <c r="C29" s="3">
        <v>73</v>
      </c>
      <c r="D29" s="3">
        <v>98</v>
      </c>
      <c r="E29" s="3">
        <v>78</v>
      </c>
      <c r="F29" s="3">
        <v>70</v>
      </c>
      <c r="G29" s="3">
        <v>97</v>
      </c>
      <c r="H29" s="3">
        <v>80</v>
      </c>
      <c r="I29" s="3">
        <v>115</v>
      </c>
      <c r="J29" s="3">
        <v>98</v>
      </c>
      <c r="K29" s="3">
        <v>83</v>
      </c>
      <c r="L29" s="3">
        <v>125</v>
      </c>
      <c r="M29" s="3">
        <v>64</v>
      </c>
      <c r="N29" s="3">
        <v>84</v>
      </c>
      <c r="O29" s="73">
        <f t="shared" si="2"/>
        <v>1065</v>
      </c>
    </row>
    <row r="30" spans="1:15" ht="30" customHeight="1">
      <c r="A30" s="141"/>
      <c r="B30" s="59" t="s">
        <v>47</v>
      </c>
      <c r="C30" s="3">
        <v>59</v>
      </c>
      <c r="D30" s="3">
        <v>44</v>
      </c>
      <c r="E30" s="3">
        <v>58</v>
      </c>
      <c r="F30" s="3">
        <v>27</v>
      </c>
      <c r="G30" s="3">
        <v>53</v>
      </c>
      <c r="H30" s="3">
        <v>49</v>
      </c>
      <c r="I30" s="3">
        <v>65</v>
      </c>
      <c r="J30" s="3">
        <v>51</v>
      </c>
      <c r="K30" s="3">
        <v>51</v>
      </c>
      <c r="L30" s="3">
        <v>45</v>
      </c>
      <c r="M30" s="3">
        <v>49</v>
      </c>
      <c r="N30" s="3">
        <v>42</v>
      </c>
      <c r="O30" s="73">
        <f t="shared" si="2"/>
        <v>593</v>
      </c>
    </row>
    <row r="31" spans="1:15" ht="30" customHeight="1">
      <c r="A31" s="141"/>
      <c r="B31" s="59" t="s">
        <v>48</v>
      </c>
      <c r="C31" s="3">
        <v>23</v>
      </c>
      <c r="D31" s="3">
        <v>26</v>
      </c>
      <c r="E31" s="3">
        <v>19</v>
      </c>
      <c r="F31" s="3">
        <v>34</v>
      </c>
      <c r="G31" s="3">
        <v>21</v>
      </c>
      <c r="H31" s="3">
        <v>32</v>
      </c>
      <c r="I31" s="3">
        <v>24</v>
      </c>
      <c r="J31" s="3">
        <v>31</v>
      </c>
      <c r="K31" s="3">
        <v>26</v>
      </c>
      <c r="L31" s="3">
        <v>29</v>
      </c>
      <c r="M31" s="3">
        <v>19</v>
      </c>
      <c r="N31" s="3">
        <v>18</v>
      </c>
      <c r="O31" s="73">
        <f t="shared" si="2"/>
        <v>302</v>
      </c>
    </row>
    <row r="32" spans="1:15" ht="30" customHeight="1">
      <c r="A32" s="141"/>
      <c r="B32" s="59" t="s">
        <v>49</v>
      </c>
      <c r="C32" s="3">
        <v>65</v>
      </c>
      <c r="D32" s="3">
        <v>50</v>
      </c>
      <c r="E32" s="3">
        <v>55</v>
      </c>
      <c r="F32" s="3">
        <v>83</v>
      </c>
      <c r="G32" s="3">
        <v>65</v>
      </c>
      <c r="H32" s="3">
        <v>70</v>
      </c>
      <c r="I32" s="3">
        <v>59</v>
      </c>
      <c r="J32" s="3">
        <v>87</v>
      </c>
      <c r="K32" s="3">
        <v>47</v>
      </c>
      <c r="L32" s="3">
        <v>57</v>
      </c>
      <c r="M32" s="3">
        <v>61</v>
      </c>
      <c r="N32" s="3">
        <v>55</v>
      </c>
      <c r="O32" s="73">
        <f t="shared" si="2"/>
        <v>754</v>
      </c>
    </row>
    <row r="33" spans="1:15" ht="30" customHeight="1">
      <c r="A33" s="141"/>
      <c r="B33" s="59" t="s">
        <v>50</v>
      </c>
      <c r="C33" s="3">
        <v>25</v>
      </c>
      <c r="D33" s="3">
        <v>22</v>
      </c>
      <c r="E33" s="3">
        <v>25</v>
      </c>
      <c r="F33" s="3">
        <v>28</v>
      </c>
      <c r="G33" s="3">
        <v>17</v>
      </c>
      <c r="H33" s="3">
        <v>25</v>
      </c>
      <c r="I33" s="3">
        <v>28</v>
      </c>
      <c r="J33" s="3">
        <v>32</v>
      </c>
      <c r="K33" s="3">
        <v>23</v>
      </c>
      <c r="L33" s="3">
        <v>31</v>
      </c>
      <c r="M33" s="3">
        <v>17</v>
      </c>
      <c r="N33" s="3">
        <v>39</v>
      </c>
      <c r="O33" s="73">
        <f t="shared" si="2"/>
        <v>312</v>
      </c>
    </row>
    <row r="34" spans="1:15" ht="30" customHeight="1">
      <c r="A34" s="141"/>
      <c r="B34" s="59" t="s">
        <v>51</v>
      </c>
      <c r="C34" s="3">
        <v>35</v>
      </c>
      <c r="D34" s="3">
        <v>39</v>
      </c>
      <c r="E34" s="3">
        <v>53</v>
      </c>
      <c r="F34" s="3">
        <v>27</v>
      </c>
      <c r="G34" s="3">
        <v>40</v>
      </c>
      <c r="H34" s="3">
        <v>34</v>
      </c>
      <c r="I34" s="3">
        <v>37</v>
      </c>
      <c r="J34" s="3">
        <v>43</v>
      </c>
      <c r="K34" s="3">
        <v>49</v>
      </c>
      <c r="L34" s="3">
        <v>36</v>
      </c>
      <c r="M34" s="3">
        <v>33</v>
      </c>
      <c r="N34" s="3">
        <v>45</v>
      </c>
      <c r="O34" s="73">
        <f t="shared" si="2"/>
        <v>471</v>
      </c>
    </row>
    <row r="35" spans="1:15" ht="30" customHeight="1">
      <c r="A35" s="141"/>
      <c r="B35" s="59" t="s">
        <v>52</v>
      </c>
      <c r="C35" s="3">
        <v>18</v>
      </c>
      <c r="D35" s="3">
        <v>12</v>
      </c>
      <c r="E35" s="3">
        <v>23</v>
      </c>
      <c r="F35" s="3">
        <v>20</v>
      </c>
      <c r="G35" s="3">
        <v>14</v>
      </c>
      <c r="H35" s="3">
        <v>9</v>
      </c>
      <c r="I35" s="3">
        <v>30</v>
      </c>
      <c r="J35" s="3">
        <v>18</v>
      </c>
      <c r="K35" s="3">
        <v>13</v>
      </c>
      <c r="L35" s="3">
        <v>29</v>
      </c>
      <c r="M35" s="3">
        <v>17</v>
      </c>
      <c r="N35" s="3">
        <v>16</v>
      </c>
      <c r="O35" s="73">
        <f t="shared" si="2"/>
        <v>219</v>
      </c>
    </row>
    <row r="36" spans="1:15" ht="30" customHeight="1">
      <c r="A36" s="141"/>
      <c r="B36" s="59" t="s">
        <v>53</v>
      </c>
      <c r="C36" s="3">
        <v>53</v>
      </c>
      <c r="D36" s="3">
        <v>51</v>
      </c>
      <c r="E36" s="3">
        <v>56</v>
      </c>
      <c r="F36" s="3">
        <v>60</v>
      </c>
      <c r="G36" s="3">
        <v>61</v>
      </c>
      <c r="H36" s="3">
        <v>75</v>
      </c>
      <c r="I36" s="3">
        <v>65</v>
      </c>
      <c r="J36" s="3">
        <v>69</v>
      </c>
      <c r="K36" s="3">
        <v>71</v>
      </c>
      <c r="L36" s="3">
        <v>71</v>
      </c>
      <c r="M36" s="3">
        <v>50</v>
      </c>
      <c r="N36" s="3">
        <v>61</v>
      </c>
      <c r="O36" s="73">
        <f t="shared" si="2"/>
        <v>743</v>
      </c>
    </row>
    <row r="37" spans="1:15" ht="31.5">
      <c r="A37" s="141"/>
      <c r="B37" s="8" t="s">
        <v>33</v>
      </c>
      <c r="C37" s="9">
        <f>SUM(C22:C36)</f>
        <v>902</v>
      </c>
      <c r="D37" s="9">
        <f t="shared" ref="D37:N37" si="3">SUM(D22:D36)</f>
        <v>776</v>
      </c>
      <c r="E37" s="9">
        <f t="shared" si="3"/>
        <v>926</v>
      </c>
      <c r="F37" s="9">
        <f t="shared" si="3"/>
        <v>790</v>
      </c>
      <c r="G37" s="9">
        <f t="shared" si="3"/>
        <v>804</v>
      </c>
      <c r="H37" s="9">
        <f t="shared" si="3"/>
        <v>863</v>
      </c>
      <c r="I37" s="9">
        <f t="shared" si="3"/>
        <v>846</v>
      </c>
      <c r="J37" s="9">
        <f>SUM(J22:J36)</f>
        <v>1028</v>
      </c>
      <c r="K37" s="9">
        <f t="shared" si="3"/>
        <v>817</v>
      </c>
      <c r="L37" s="9">
        <f t="shared" si="3"/>
        <v>1009</v>
      </c>
      <c r="M37" s="9">
        <f>SUM(M22:M36)</f>
        <v>732</v>
      </c>
      <c r="N37" s="9">
        <f t="shared" si="3"/>
        <v>817</v>
      </c>
      <c r="O37" s="74">
        <f t="shared" si="2"/>
        <v>10310</v>
      </c>
    </row>
    <row r="38" spans="1:15" ht="27.75" customHeight="1">
      <c r="A38" s="142" t="s">
        <v>18</v>
      </c>
      <c r="B38" s="142"/>
      <c r="C38" s="3">
        <f>C21+C37</f>
        <v>1707</v>
      </c>
      <c r="D38" s="3">
        <f t="shared" ref="D38:O38" si="4">D21+D37</f>
        <v>1474</v>
      </c>
      <c r="E38" s="3">
        <f t="shared" si="4"/>
        <v>1698</v>
      </c>
      <c r="F38" s="3">
        <f t="shared" si="4"/>
        <v>1580</v>
      </c>
      <c r="G38" s="3">
        <f t="shared" si="4"/>
        <v>1522</v>
      </c>
      <c r="H38" s="3">
        <f t="shared" si="4"/>
        <v>1706</v>
      </c>
      <c r="I38" s="3">
        <f t="shared" si="4"/>
        <v>1631</v>
      </c>
      <c r="J38" s="3">
        <f>J21+J37</f>
        <v>1883</v>
      </c>
      <c r="K38" s="3">
        <f t="shared" si="4"/>
        <v>1574</v>
      </c>
      <c r="L38" s="3">
        <f t="shared" si="4"/>
        <v>1913</v>
      </c>
      <c r="M38" s="3">
        <f t="shared" si="4"/>
        <v>1457</v>
      </c>
      <c r="N38" s="3">
        <f t="shared" si="4"/>
        <v>1481</v>
      </c>
      <c r="O38" s="3">
        <f t="shared" si="4"/>
        <v>19626</v>
      </c>
    </row>
    <row r="41" spans="1:15" ht="44.25" customHeight="1">
      <c r="B41" s="130" t="s">
        <v>135</v>
      </c>
      <c r="C41" s="130"/>
      <c r="D41" s="130"/>
      <c r="E41" s="130"/>
      <c r="F41" s="130"/>
      <c r="G41" s="130"/>
      <c r="H41" s="130"/>
      <c r="I41" s="130"/>
      <c r="J41" s="130"/>
      <c r="K41" s="71"/>
      <c r="L41" s="71"/>
      <c r="M41" s="71"/>
      <c r="N41" s="71"/>
    </row>
    <row r="43" spans="1:15" ht="40.5" customHeight="1">
      <c r="A43" s="135" t="s">
        <v>22</v>
      </c>
      <c r="B43" s="137" t="s">
        <v>134</v>
      </c>
      <c r="C43" s="135" t="s">
        <v>30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 t="s">
        <v>54</v>
      </c>
    </row>
    <row r="44" spans="1:15" ht="54.75" customHeight="1">
      <c r="A44" s="135"/>
      <c r="B44" s="137"/>
      <c r="C44" s="68" t="s">
        <v>0</v>
      </c>
      <c r="D44" s="68" t="s">
        <v>1</v>
      </c>
      <c r="E44" s="68" t="s">
        <v>2</v>
      </c>
      <c r="F44" s="68" t="s">
        <v>3</v>
      </c>
      <c r="G44" s="68" t="s">
        <v>4</v>
      </c>
      <c r="H44" s="68" t="s">
        <v>5</v>
      </c>
      <c r="I44" s="68" t="s">
        <v>6</v>
      </c>
      <c r="J44" s="68" t="s">
        <v>7</v>
      </c>
      <c r="K44" s="68" t="s">
        <v>8</v>
      </c>
      <c r="L44" s="68" t="s">
        <v>9</v>
      </c>
      <c r="M44" s="68" t="s">
        <v>10</v>
      </c>
      <c r="N44" s="68" t="s">
        <v>11</v>
      </c>
      <c r="O44" s="143"/>
    </row>
    <row r="45" spans="1:15" ht="30" customHeight="1">
      <c r="A45" s="141" t="s">
        <v>127</v>
      </c>
      <c r="B45" s="59" t="s">
        <v>39</v>
      </c>
      <c r="C45" s="3">
        <v>3</v>
      </c>
      <c r="D45" s="3">
        <v>3</v>
      </c>
      <c r="E45" s="3">
        <v>6</v>
      </c>
      <c r="F45" s="3">
        <v>2</v>
      </c>
      <c r="G45" s="3">
        <v>3</v>
      </c>
      <c r="H45" s="3">
        <v>1</v>
      </c>
      <c r="I45" s="3">
        <v>4</v>
      </c>
      <c r="J45" s="3">
        <v>6</v>
      </c>
      <c r="K45" s="3">
        <v>8</v>
      </c>
      <c r="L45" s="3">
        <v>10</v>
      </c>
      <c r="M45" s="3">
        <v>4</v>
      </c>
      <c r="N45" s="3">
        <v>0</v>
      </c>
      <c r="O45" s="61">
        <f>SUM(C45:N45)</f>
        <v>50</v>
      </c>
    </row>
    <row r="46" spans="1:15" ht="30" customHeight="1">
      <c r="A46" s="141"/>
      <c r="B46" s="59" t="s">
        <v>40</v>
      </c>
      <c r="C46" s="3">
        <v>41</v>
      </c>
      <c r="D46" s="3">
        <v>34</v>
      </c>
      <c r="E46" s="3">
        <v>33</v>
      </c>
      <c r="F46" s="3">
        <v>30</v>
      </c>
      <c r="G46" s="3">
        <v>47</v>
      </c>
      <c r="H46" s="3">
        <v>30</v>
      </c>
      <c r="I46" s="3">
        <v>33</v>
      </c>
      <c r="J46" s="3">
        <v>27</v>
      </c>
      <c r="K46" s="3">
        <v>33</v>
      </c>
      <c r="L46" s="3">
        <v>31</v>
      </c>
      <c r="M46" s="3">
        <v>33</v>
      </c>
      <c r="N46" s="3">
        <v>28</v>
      </c>
      <c r="O46" s="61">
        <f t="shared" ref="O46:O59" si="5">SUM(C46:N46)</f>
        <v>400</v>
      </c>
    </row>
    <row r="47" spans="1:15" ht="30" customHeight="1">
      <c r="A47" s="141"/>
      <c r="B47" s="59" t="s">
        <v>41</v>
      </c>
      <c r="C47" s="3">
        <v>16</v>
      </c>
      <c r="D47" s="3">
        <v>21</v>
      </c>
      <c r="E47" s="3">
        <v>21</v>
      </c>
      <c r="F47" s="3">
        <v>21</v>
      </c>
      <c r="G47" s="3">
        <v>12</v>
      </c>
      <c r="H47" s="3">
        <v>12</v>
      </c>
      <c r="I47" s="3">
        <v>20</v>
      </c>
      <c r="J47" s="3">
        <v>16</v>
      </c>
      <c r="K47" s="3">
        <v>15</v>
      </c>
      <c r="L47" s="3">
        <v>23</v>
      </c>
      <c r="M47" s="3">
        <v>21</v>
      </c>
      <c r="N47" s="3">
        <v>20</v>
      </c>
      <c r="O47" s="61">
        <f t="shared" si="5"/>
        <v>218</v>
      </c>
    </row>
    <row r="48" spans="1:15" ht="30" customHeight="1">
      <c r="A48" s="141"/>
      <c r="B48" s="59" t="s">
        <v>42</v>
      </c>
      <c r="C48" s="3">
        <v>26</v>
      </c>
      <c r="D48" s="3">
        <v>20</v>
      </c>
      <c r="E48" s="3">
        <v>23</v>
      </c>
      <c r="F48" s="3">
        <v>25</v>
      </c>
      <c r="G48" s="3">
        <v>26</v>
      </c>
      <c r="H48" s="3">
        <v>14</v>
      </c>
      <c r="I48" s="3">
        <v>15</v>
      </c>
      <c r="J48" s="3">
        <v>24</v>
      </c>
      <c r="K48" s="3">
        <v>20</v>
      </c>
      <c r="L48" s="3">
        <v>20</v>
      </c>
      <c r="M48" s="3">
        <v>14</v>
      </c>
      <c r="N48" s="3">
        <v>31</v>
      </c>
      <c r="O48" s="61">
        <f t="shared" si="5"/>
        <v>258</v>
      </c>
    </row>
    <row r="49" spans="1:15" ht="30" customHeight="1">
      <c r="A49" s="141"/>
      <c r="B49" s="59" t="s">
        <v>43</v>
      </c>
      <c r="C49" s="3">
        <v>11</v>
      </c>
      <c r="D49" s="3">
        <v>16</v>
      </c>
      <c r="E49" s="3">
        <v>20</v>
      </c>
      <c r="F49" s="3">
        <v>17</v>
      </c>
      <c r="G49" s="3">
        <v>27</v>
      </c>
      <c r="H49" s="3">
        <v>15</v>
      </c>
      <c r="I49" s="3">
        <v>20</v>
      </c>
      <c r="J49" s="3">
        <v>20</v>
      </c>
      <c r="K49" s="3">
        <v>12</v>
      </c>
      <c r="L49" s="3">
        <v>23</v>
      </c>
      <c r="M49" s="3">
        <v>18</v>
      </c>
      <c r="N49" s="3">
        <v>21</v>
      </c>
      <c r="O49" s="61">
        <f t="shared" si="5"/>
        <v>220</v>
      </c>
    </row>
    <row r="50" spans="1:15" ht="30" customHeight="1">
      <c r="A50" s="141"/>
      <c r="B50" s="59" t="s">
        <v>44</v>
      </c>
      <c r="C50" s="3">
        <v>8</v>
      </c>
      <c r="D50" s="3">
        <v>5</v>
      </c>
      <c r="E50" s="3">
        <v>6</v>
      </c>
      <c r="F50" s="3">
        <v>4</v>
      </c>
      <c r="G50" s="3">
        <v>9</v>
      </c>
      <c r="H50" s="3">
        <v>2</v>
      </c>
      <c r="I50" s="3">
        <v>6</v>
      </c>
      <c r="J50" s="3">
        <v>11</v>
      </c>
      <c r="K50" s="3">
        <v>4</v>
      </c>
      <c r="L50" s="3">
        <v>11</v>
      </c>
      <c r="M50" s="3">
        <v>5</v>
      </c>
      <c r="N50" s="3">
        <v>12</v>
      </c>
      <c r="O50" s="61">
        <f t="shared" si="5"/>
        <v>83</v>
      </c>
    </row>
    <row r="51" spans="1:15" ht="30" customHeight="1">
      <c r="A51" s="141"/>
      <c r="B51" s="59" t="s">
        <v>45</v>
      </c>
      <c r="C51" s="3">
        <v>6</v>
      </c>
      <c r="D51" s="3">
        <v>5</v>
      </c>
      <c r="E51" s="3">
        <v>7</v>
      </c>
      <c r="F51" s="3">
        <v>9</v>
      </c>
      <c r="G51" s="3">
        <v>6</v>
      </c>
      <c r="H51" s="3">
        <v>3</v>
      </c>
      <c r="I51" s="3">
        <v>5</v>
      </c>
      <c r="J51" s="3">
        <v>5</v>
      </c>
      <c r="K51" s="3">
        <v>10</v>
      </c>
      <c r="L51" s="3">
        <v>8</v>
      </c>
      <c r="M51" s="3">
        <v>7</v>
      </c>
      <c r="N51" s="3">
        <v>7</v>
      </c>
      <c r="O51" s="61">
        <f t="shared" si="5"/>
        <v>78</v>
      </c>
    </row>
    <row r="52" spans="1:15" ht="30" customHeight="1">
      <c r="A52" s="141"/>
      <c r="B52" s="59" t="s">
        <v>46</v>
      </c>
      <c r="C52" s="3">
        <v>44</v>
      </c>
      <c r="D52" s="3">
        <v>47</v>
      </c>
      <c r="E52" s="3">
        <v>58</v>
      </c>
      <c r="F52" s="3">
        <v>37</v>
      </c>
      <c r="G52" s="3">
        <v>35</v>
      </c>
      <c r="H52" s="3">
        <v>35</v>
      </c>
      <c r="I52" s="3">
        <v>21</v>
      </c>
      <c r="J52" s="3">
        <v>30</v>
      </c>
      <c r="K52" s="3">
        <v>26</v>
      </c>
      <c r="L52" s="3">
        <v>35</v>
      </c>
      <c r="M52" s="3">
        <v>25</v>
      </c>
      <c r="N52" s="3">
        <v>30</v>
      </c>
      <c r="O52" s="61">
        <f t="shared" si="5"/>
        <v>423</v>
      </c>
    </row>
    <row r="53" spans="1:15" ht="30" customHeight="1">
      <c r="A53" s="141"/>
      <c r="B53" s="59" t="s">
        <v>47</v>
      </c>
      <c r="C53" s="3">
        <v>17</v>
      </c>
      <c r="D53" s="3">
        <v>16</v>
      </c>
      <c r="E53" s="3">
        <v>14</v>
      </c>
      <c r="F53" s="3">
        <v>16</v>
      </c>
      <c r="G53" s="3">
        <v>13</v>
      </c>
      <c r="H53" s="3">
        <v>5</v>
      </c>
      <c r="I53" s="3">
        <v>13</v>
      </c>
      <c r="J53" s="3">
        <v>16</v>
      </c>
      <c r="K53" s="3">
        <v>13</v>
      </c>
      <c r="L53" s="3">
        <v>11</v>
      </c>
      <c r="M53" s="3">
        <v>16</v>
      </c>
      <c r="N53" s="3">
        <v>19</v>
      </c>
      <c r="O53" s="61">
        <f t="shared" si="5"/>
        <v>169</v>
      </c>
    </row>
    <row r="54" spans="1:15" ht="30" customHeight="1">
      <c r="A54" s="141"/>
      <c r="B54" s="59" t="s">
        <v>48</v>
      </c>
      <c r="C54" s="3">
        <v>4</v>
      </c>
      <c r="D54" s="3">
        <v>5</v>
      </c>
      <c r="E54" s="3">
        <v>9</v>
      </c>
      <c r="F54" s="3">
        <v>7</v>
      </c>
      <c r="G54" s="3">
        <v>9</v>
      </c>
      <c r="H54" s="3">
        <v>10</v>
      </c>
      <c r="I54" s="3">
        <v>3</v>
      </c>
      <c r="J54" s="3">
        <v>10</v>
      </c>
      <c r="K54" s="3">
        <v>6</v>
      </c>
      <c r="L54" s="3">
        <v>6</v>
      </c>
      <c r="M54" s="3">
        <v>8</v>
      </c>
      <c r="N54" s="3">
        <v>4</v>
      </c>
      <c r="O54" s="61">
        <f t="shared" si="5"/>
        <v>81</v>
      </c>
    </row>
    <row r="55" spans="1:15" ht="30" customHeight="1">
      <c r="A55" s="141"/>
      <c r="B55" s="59" t="s">
        <v>49</v>
      </c>
      <c r="C55" s="3">
        <v>33</v>
      </c>
      <c r="D55" s="3">
        <v>20</v>
      </c>
      <c r="E55" s="3">
        <v>41</v>
      </c>
      <c r="F55" s="3">
        <v>34</v>
      </c>
      <c r="G55" s="3">
        <v>29</v>
      </c>
      <c r="H55" s="3">
        <v>23</v>
      </c>
      <c r="I55" s="3">
        <v>16</v>
      </c>
      <c r="J55" s="3">
        <v>18</v>
      </c>
      <c r="K55" s="3">
        <v>15</v>
      </c>
      <c r="L55" s="3">
        <v>30</v>
      </c>
      <c r="M55" s="3">
        <v>23</v>
      </c>
      <c r="N55" s="3">
        <v>23</v>
      </c>
      <c r="O55" s="61">
        <f t="shared" si="5"/>
        <v>305</v>
      </c>
    </row>
    <row r="56" spans="1:15" ht="30" customHeight="1">
      <c r="A56" s="141"/>
      <c r="B56" s="59" t="s">
        <v>50</v>
      </c>
      <c r="C56" s="3">
        <v>12</v>
      </c>
      <c r="D56" s="3">
        <v>7</v>
      </c>
      <c r="E56" s="3">
        <v>18</v>
      </c>
      <c r="F56" s="3">
        <v>13</v>
      </c>
      <c r="G56" s="3">
        <v>12</v>
      </c>
      <c r="H56" s="3">
        <v>9</v>
      </c>
      <c r="I56" s="3">
        <v>6</v>
      </c>
      <c r="J56" s="3">
        <v>16</v>
      </c>
      <c r="K56" s="3">
        <v>12</v>
      </c>
      <c r="L56" s="3">
        <v>11</v>
      </c>
      <c r="M56" s="3">
        <v>12</v>
      </c>
      <c r="N56" s="3">
        <v>9</v>
      </c>
      <c r="O56" s="61">
        <f t="shared" si="5"/>
        <v>137</v>
      </c>
    </row>
    <row r="57" spans="1:15" ht="30" customHeight="1">
      <c r="A57" s="141"/>
      <c r="B57" s="59" t="s">
        <v>51</v>
      </c>
      <c r="C57" s="3">
        <v>35</v>
      </c>
      <c r="D57" s="3">
        <v>31</v>
      </c>
      <c r="E57" s="3">
        <v>18</v>
      </c>
      <c r="F57" s="3">
        <v>21</v>
      </c>
      <c r="G57" s="3">
        <v>24</v>
      </c>
      <c r="H57" s="3">
        <v>16</v>
      </c>
      <c r="I57" s="3">
        <v>11</v>
      </c>
      <c r="J57" s="3">
        <v>19</v>
      </c>
      <c r="K57" s="3">
        <v>14</v>
      </c>
      <c r="L57" s="3">
        <v>17</v>
      </c>
      <c r="M57" s="3">
        <v>19</v>
      </c>
      <c r="N57" s="3">
        <v>25</v>
      </c>
      <c r="O57" s="61">
        <f t="shared" si="5"/>
        <v>250</v>
      </c>
    </row>
    <row r="58" spans="1:15" ht="30" customHeight="1">
      <c r="A58" s="141"/>
      <c r="B58" s="59" t="s">
        <v>52</v>
      </c>
      <c r="C58" s="3">
        <v>10</v>
      </c>
      <c r="D58" s="3">
        <v>11</v>
      </c>
      <c r="E58" s="3">
        <v>12</v>
      </c>
      <c r="F58" s="3">
        <v>14</v>
      </c>
      <c r="G58" s="3">
        <v>9</v>
      </c>
      <c r="H58" s="3">
        <v>18</v>
      </c>
      <c r="I58" s="3">
        <v>11</v>
      </c>
      <c r="J58" s="3">
        <v>16</v>
      </c>
      <c r="K58" s="3">
        <v>7</v>
      </c>
      <c r="L58" s="3">
        <v>9</v>
      </c>
      <c r="M58" s="3">
        <v>11</v>
      </c>
      <c r="N58" s="3">
        <v>10</v>
      </c>
      <c r="O58" s="61">
        <f t="shared" si="5"/>
        <v>138</v>
      </c>
    </row>
    <row r="59" spans="1:15" ht="31.5" customHeight="1">
      <c r="A59" s="141"/>
      <c r="B59" s="59" t="s">
        <v>53</v>
      </c>
      <c r="C59" s="3">
        <v>22</v>
      </c>
      <c r="D59" s="3">
        <v>30</v>
      </c>
      <c r="E59" s="3">
        <v>33</v>
      </c>
      <c r="F59" s="3">
        <v>37</v>
      </c>
      <c r="G59" s="3">
        <v>23</v>
      </c>
      <c r="H59" s="3">
        <v>25</v>
      </c>
      <c r="I59" s="3">
        <v>28</v>
      </c>
      <c r="J59" s="3">
        <v>22</v>
      </c>
      <c r="K59" s="3">
        <v>20</v>
      </c>
      <c r="L59" s="3">
        <v>25</v>
      </c>
      <c r="M59" s="3">
        <v>18</v>
      </c>
      <c r="N59" s="3">
        <v>38</v>
      </c>
      <c r="O59" s="61">
        <f t="shared" si="5"/>
        <v>321</v>
      </c>
    </row>
    <row r="60" spans="1:15" ht="31.5">
      <c r="A60" s="141"/>
      <c r="B60" s="8" t="s">
        <v>34</v>
      </c>
      <c r="C60" s="9">
        <f>SUM(C45:C59)</f>
        <v>288</v>
      </c>
      <c r="D60" s="9">
        <f t="shared" ref="D60:O60" si="6">SUM(D45:D59)</f>
        <v>271</v>
      </c>
      <c r="E60" s="9">
        <f t="shared" si="6"/>
        <v>319</v>
      </c>
      <c r="F60" s="9">
        <f t="shared" si="6"/>
        <v>287</v>
      </c>
      <c r="G60" s="9">
        <f t="shared" si="6"/>
        <v>284</v>
      </c>
      <c r="H60" s="9">
        <f t="shared" si="6"/>
        <v>218</v>
      </c>
      <c r="I60" s="9">
        <f t="shared" si="6"/>
        <v>212</v>
      </c>
      <c r="J60" s="9">
        <f>SUM(J45:J59)</f>
        <v>256</v>
      </c>
      <c r="K60" s="9">
        <f t="shared" si="6"/>
        <v>215</v>
      </c>
      <c r="L60" s="9">
        <f t="shared" si="6"/>
        <v>270</v>
      </c>
      <c r="M60" s="9">
        <f>SUM(M45:M59)</f>
        <v>234</v>
      </c>
      <c r="N60" s="9">
        <f t="shared" si="6"/>
        <v>277</v>
      </c>
      <c r="O60" s="9">
        <f t="shared" si="6"/>
        <v>3131</v>
      </c>
    </row>
    <row r="61" spans="1:15" ht="28.5" customHeight="1">
      <c r="A61" s="141" t="s">
        <v>28</v>
      </c>
      <c r="B61" s="59" t="s">
        <v>39</v>
      </c>
      <c r="C61" s="3">
        <v>12</v>
      </c>
      <c r="D61" s="3">
        <v>12</v>
      </c>
      <c r="E61" s="3">
        <v>22</v>
      </c>
      <c r="F61" s="3">
        <v>12</v>
      </c>
      <c r="G61" s="3">
        <v>22</v>
      </c>
      <c r="H61" s="3">
        <v>15</v>
      </c>
      <c r="I61" s="3">
        <v>16</v>
      </c>
      <c r="J61" s="3">
        <v>14</v>
      </c>
      <c r="K61" s="3">
        <v>11</v>
      </c>
      <c r="L61" s="3">
        <v>9</v>
      </c>
      <c r="M61" s="3">
        <v>8</v>
      </c>
      <c r="N61" s="3">
        <v>10</v>
      </c>
      <c r="O61" s="61">
        <f>SUM(C61:N61)</f>
        <v>163</v>
      </c>
    </row>
    <row r="62" spans="1:15" ht="30" customHeight="1">
      <c r="A62" s="141"/>
      <c r="B62" s="59" t="s">
        <v>40</v>
      </c>
      <c r="C62" s="3">
        <v>48</v>
      </c>
      <c r="D62" s="3">
        <v>39</v>
      </c>
      <c r="E62" s="3">
        <v>54</v>
      </c>
      <c r="F62" s="3">
        <v>42</v>
      </c>
      <c r="G62" s="3">
        <v>44</v>
      </c>
      <c r="H62" s="3">
        <v>20</v>
      </c>
      <c r="I62" s="3">
        <v>48</v>
      </c>
      <c r="J62" s="3">
        <v>40</v>
      </c>
      <c r="K62" s="3">
        <v>38</v>
      </c>
      <c r="L62" s="3">
        <v>32</v>
      </c>
      <c r="M62" s="3">
        <v>20</v>
      </c>
      <c r="N62" s="3">
        <v>41</v>
      </c>
      <c r="O62" s="61">
        <f t="shared" ref="O62:O75" si="7">SUM(C62:N62)</f>
        <v>466</v>
      </c>
    </row>
    <row r="63" spans="1:15" ht="30" customHeight="1">
      <c r="A63" s="141"/>
      <c r="B63" s="59" t="s">
        <v>41</v>
      </c>
      <c r="C63" s="3">
        <v>18</v>
      </c>
      <c r="D63" s="3">
        <v>15</v>
      </c>
      <c r="E63" s="3">
        <v>26</v>
      </c>
      <c r="F63" s="3">
        <v>20</v>
      </c>
      <c r="G63" s="3">
        <v>24</v>
      </c>
      <c r="H63" s="3">
        <v>21</v>
      </c>
      <c r="I63" s="3">
        <v>13</v>
      </c>
      <c r="J63" s="3">
        <v>20</v>
      </c>
      <c r="K63" s="3">
        <v>29</v>
      </c>
      <c r="L63" s="3">
        <v>15</v>
      </c>
      <c r="M63" s="3">
        <v>18</v>
      </c>
      <c r="N63" s="3">
        <v>19</v>
      </c>
      <c r="O63" s="61">
        <f t="shared" si="7"/>
        <v>238</v>
      </c>
    </row>
    <row r="64" spans="1:15" ht="30" customHeight="1">
      <c r="A64" s="141"/>
      <c r="B64" s="59" t="s">
        <v>42</v>
      </c>
      <c r="C64" s="3">
        <v>34</v>
      </c>
      <c r="D64" s="3">
        <v>23</v>
      </c>
      <c r="E64" s="3">
        <v>30</v>
      </c>
      <c r="F64" s="3">
        <v>19</v>
      </c>
      <c r="G64" s="3">
        <v>20</v>
      </c>
      <c r="H64" s="3">
        <v>19</v>
      </c>
      <c r="I64" s="3">
        <v>23</v>
      </c>
      <c r="J64" s="3">
        <v>25</v>
      </c>
      <c r="K64" s="3">
        <v>20</v>
      </c>
      <c r="L64" s="3">
        <v>19</v>
      </c>
      <c r="M64" s="3">
        <v>21</v>
      </c>
      <c r="N64" s="3">
        <v>20</v>
      </c>
      <c r="O64" s="61">
        <f t="shared" si="7"/>
        <v>273</v>
      </c>
    </row>
    <row r="65" spans="1:15" ht="30" customHeight="1">
      <c r="A65" s="141"/>
      <c r="B65" s="59" t="s">
        <v>43</v>
      </c>
      <c r="C65" s="3">
        <v>28</v>
      </c>
      <c r="D65" s="3">
        <v>21</v>
      </c>
      <c r="E65" s="3">
        <v>31</v>
      </c>
      <c r="F65" s="3">
        <v>23</v>
      </c>
      <c r="G65" s="3">
        <v>21</v>
      </c>
      <c r="H65" s="3">
        <v>25</v>
      </c>
      <c r="I65" s="3">
        <v>17</v>
      </c>
      <c r="J65" s="3">
        <v>21</v>
      </c>
      <c r="K65" s="3">
        <v>20</v>
      </c>
      <c r="L65" s="3">
        <v>24</v>
      </c>
      <c r="M65" s="3">
        <v>15</v>
      </c>
      <c r="N65" s="3">
        <v>28</v>
      </c>
      <c r="O65" s="61">
        <f t="shared" si="7"/>
        <v>274</v>
      </c>
    </row>
    <row r="66" spans="1:15" ht="30" customHeight="1">
      <c r="A66" s="141"/>
      <c r="B66" s="59" t="s">
        <v>44</v>
      </c>
      <c r="C66" s="3">
        <v>16</v>
      </c>
      <c r="D66" s="3">
        <v>5</v>
      </c>
      <c r="E66" s="3">
        <v>5</v>
      </c>
      <c r="F66" s="3">
        <v>8</v>
      </c>
      <c r="G66" s="3">
        <v>8</v>
      </c>
      <c r="H66" s="3">
        <v>9</v>
      </c>
      <c r="I66" s="3">
        <v>10</v>
      </c>
      <c r="J66" s="3">
        <v>8</v>
      </c>
      <c r="K66" s="3">
        <v>10</v>
      </c>
      <c r="L66" s="3">
        <v>7</v>
      </c>
      <c r="M66" s="3">
        <v>0</v>
      </c>
      <c r="N66" s="3">
        <v>5</v>
      </c>
      <c r="O66" s="61">
        <f t="shared" si="7"/>
        <v>91</v>
      </c>
    </row>
    <row r="67" spans="1:15" ht="30" customHeight="1">
      <c r="A67" s="141"/>
      <c r="B67" s="59" t="s">
        <v>45</v>
      </c>
      <c r="C67" s="3">
        <v>13</v>
      </c>
      <c r="D67" s="3">
        <v>8</v>
      </c>
      <c r="E67" s="3">
        <v>8</v>
      </c>
      <c r="F67" s="3">
        <v>6</v>
      </c>
      <c r="G67" s="3">
        <v>8</v>
      </c>
      <c r="H67" s="3">
        <v>7</v>
      </c>
      <c r="I67" s="3">
        <v>7</v>
      </c>
      <c r="J67" s="3">
        <v>7</v>
      </c>
      <c r="K67" s="3">
        <v>8</v>
      </c>
      <c r="L67" s="3">
        <v>10</v>
      </c>
      <c r="M67" s="3">
        <v>11</v>
      </c>
      <c r="N67" s="3">
        <v>6</v>
      </c>
      <c r="O67" s="61">
        <f t="shared" si="7"/>
        <v>99</v>
      </c>
    </row>
    <row r="68" spans="1:15" ht="30" customHeight="1">
      <c r="A68" s="141"/>
      <c r="B68" s="59" t="s">
        <v>46</v>
      </c>
      <c r="C68" s="3">
        <v>43</v>
      </c>
      <c r="D68" s="3">
        <v>44</v>
      </c>
      <c r="E68" s="3">
        <v>51</v>
      </c>
      <c r="F68" s="3">
        <v>44</v>
      </c>
      <c r="G68" s="3">
        <v>49</v>
      </c>
      <c r="H68" s="3">
        <v>40</v>
      </c>
      <c r="I68" s="3">
        <v>39</v>
      </c>
      <c r="J68" s="3">
        <v>41</v>
      </c>
      <c r="K68" s="3">
        <v>43</v>
      </c>
      <c r="L68" s="3">
        <v>45</v>
      </c>
      <c r="M68" s="3">
        <v>30</v>
      </c>
      <c r="N68" s="3">
        <v>34</v>
      </c>
      <c r="O68" s="61">
        <f t="shared" si="7"/>
        <v>503</v>
      </c>
    </row>
    <row r="69" spans="1:15" ht="30" customHeight="1">
      <c r="A69" s="141"/>
      <c r="B69" s="59" t="s">
        <v>47</v>
      </c>
      <c r="C69" s="3">
        <v>29</v>
      </c>
      <c r="D69" s="3">
        <v>17</v>
      </c>
      <c r="E69" s="3">
        <v>14</v>
      </c>
      <c r="F69" s="3">
        <v>10</v>
      </c>
      <c r="G69" s="3">
        <v>20</v>
      </c>
      <c r="H69" s="3">
        <v>14</v>
      </c>
      <c r="I69" s="3">
        <v>15</v>
      </c>
      <c r="J69" s="3">
        <v>18</v>
      </c>
      <c r="K69" s="3">
        <v>27</v>
      </c>
      <c r="L69" s="3">
        <v>13</v>
      </c>
      <c r="M69" s="3">
        <v>17</v>
      </c>
      <c r="N69" s="3">
        <v>21</v>
      </c>
      <c r="O69" s="61">
        <f t="shared" si="7"/>
        <v>215</v>
      </c>
    </row>
    <row r="70" spans="1:15" ht="30" customHeight="1">
      <c r="A70" s="141"/>
      <c r="B70" s="59" t="s">
        <v>48</v>
      </c>
      <c r="C70" s="3">
        <v>12</v>
      </c>
      <c r="D70" s="3">
        <v>9</v>
      </c>
      <c r="E70" s="3">
        <v>6</v>
      </c>
      <c r="F70" s="3">
        <v>6</v>
      </c>
      <c r="G70" s="3">
        <v>10</v>
      </c>
      <c r="H70" s="3">
        <v>9</v>
      </c>
      <c r="I70" s="3">
        <v>6</v>
      </c>
      <c r="J70" s="3">
        <v>10</v>
      </c>
      <c r="K70" s="3">
        <v>7</v>
      </c>
      <c r="L70" s="3">
        <v>11</v>
      </c>
      <c r="M70" s="3">
        <v>9</v>
      </c>
      <c r="N70" s="3">
        <v>10</v>
      </c>
      <c r="O70" s="61">
        <f t="shared" si="7"/>
        <v>105</v>
      </c>
    </row>
    <row r="71" spans="1:15" ht="30" customHeight="1">
      <c r="A71" s="141"/>
      <c r="B71" s="59" t="s">
        <v>49</v>
      </c>
      <c r="C71" s="3">
        <v>30</v>
      </c>
      <c r="D71" s="3">
        <v>42</v>
      </c>
      <c r="E71" s="3">
        <v>34</v>
      </c>
      <c r="F71" s="3">
        <v>46</v>
      </c>
      <c r="G71" s="3">
        <v>27</v>
      </c>
      <c r="H71" s="3">
        <v>26</v>
      </c>
      <c r="I71" s="3">
        <v>22</v>
      </c>
      <c r="J71" s="3">
        <v>39</v>
      </c>
      <c r="K71" s="3">
        <v>45</v>
      </c>
      <c r="L71" s="3">
        <v>41</v>
      </c>
      <c r="M71" s="3">
        <v>40</v>
      </c>
      <c r="N71" s="3">
        <v>31</v>
      </c>
      <c r="O71" s="61">
        <f t="shared" si="7"/>
        <v>423</v>
      </c>
    </row>
    <row r="72" spans="1:15" ht="30" customHeight="1">
      <c r="A72" s="141"/>
      <c r="B72" s="59" t="s">
        <v>50</v>
      </c>
      <c r="C72" s="3">
        <v>20</v>
      </c>
      <c r="D72" s="3">
        <v>13</v>
      </c>
      <c r="E72" s="3">
        <v>15</v>
      </c>
      <c r="F72" s="3">
        <v>9</v>
      </c>
      <c r="G72" s="3">
        <v>14</v>
      </c>
      <c r="H72" s="3">
        <v>8</v>
      </c>
      <c r="I72" s="3">
        <v>10</v>
      </c>
      <c r="J72" s="3">
        <v>10</v>
      </c>
      <c r="K72" s="3">
        <v>3</v>
      </c>
      <c r="L72" s="3">
        <v>13</v>
      </c>
      <c r="M72" s="3">
        <v>8</v>
      </c>
      <c r="N72" s="3">
        <v>11</v>
      </c>
      <c r="O72" s="61">
        <f t="shared" si="7"/>
        <v>134</v>
      </c>
    </row>
    <row r="73" spans="1:15" ht="30" customHeight="1">
      <c r="A73" s="141"/>
      <c r="B73" s="59" t="s">
        <v>51</v>
      </c>
      <c r="C73" s="3">
        <v>31</v>
      </c>
      <c r="D73" s="3">
        <v>27</v>
      </c>
      <c r="E73" s="3">
        <v>29</v>
      </c>
      <c r="F73" s="3">
        <v>25</v>
      </c>
      <c r="G73" s="3">
        <v>22</v>
      </c>
      <c r="H73" s="3">
        <v>16</v>
      </c>
      <c r="I73" s="3">
        <v>19</v>
      </c>
      <c r="J73" s="3">
        <v>22</v>
      </c>
      <c r="K73" s="3">
        <v>19</v>
      </c>
      <c r="L73" s="3">
        <v>20</v>
      </c>
      <c r="M73" s="3">
        <v>29</v>
      </c>
      <c r="N73" s="3">
        <v>23</v>
      </c>
      <c r="O73" s="61">
        <f t="shared" si="7"/>
        <v>282</v>
      </c>
    </row>
    <row r="74" spans="1:15" ht="30" customHeight="1">
      <c r="A74" s="141"/>
      <c r="B74" s="59" t="s">
        <v>52</v>
      </c>
      <c r="C74" s="3">
        <v>15</v>
      </c>
      <c r="D74" s="3">
        <v>18</v>
      </c>
      <c r="E74" s="3">
        <v>19</v>
      </c>
      <c r="F74" s="3">
        <v>10</v>
      </c>
      <c r="G74" s="3">
        <v>13</v>
      </c>
      <c r="H74" s="3">
        <v>11</v>
      </c>
      <c r="I74" s="3">
        <v>12</v>
      </c>
      <c r="J74" s="3">
        <v>9</v>
      </c>
      <c r="K74" s="3">
        <v>10</v>
      </c>
      <c r="L74" s="3">
        <v>15</v>
      </c>
      <c r="M74" s="3">
        <v>12</v>
      </c>
      <c r="N74" s="3">
        <v>8</v>
      </c>
      <c r="O74" s="61">
        <f t="shared" si="7"/>
        <v>152</v>
      </c>
    </row>
    <row r="75" spans="1:15" ht="30" customHeight="1">
      <c r="A75" s="141"/>
      <c r="B75" s="59" t="s">
        <v>53</v>
      </c>
      <c r="C75" s="3">
        <v>34</v>
      </c>
      <c r="D75" s="3">
        <v>38</v>
      </c>
      <c r="E75" s="3">
        <v>34</v>
      </c>
      <c r="F75" s="3">
        <v>33</v>
      </c>
      <c r="G75" s="3">
        <v>25</v>
      </c>
      <c r="H75" s="3">
        <v>27</v>
      </c>
      <c r="I75" s="3">
        <v>30</v>
      </c>
      <c r="J75" s="3">
        <v>24</v>
      </c>
      <c r="K75" s="3">
        <v>32</v>
      </c>
      <c r="L75" s="3">
        <v>30</v>
      </c>
      <c r="M75" s="3">
        <v>16</v>
      </c>
      <c r="N75" s="3">
        <v>37</v>
      </c>
      <c r="O75" s="61">
        <f t="shared" si="7"/>
        <v>360</v>
      </c>
    </row>
    <row r="76" spans="1:15" ht="31.5">
      <c r="A76" s="141"/>
      <c r="B76" s="8" t="s">
        <v>35</v>
      </c>
      <c r="C76" s="9">
        <f>SUM(C61:C75)</f>
        <v>383</v>
      </c>
      <c r="D76" s="9">
        <f t="shared" ref="D76:O76" si="8">SUM(D61:D75)</f>
        <v>331</v>
      </c>
      <c r="E76" s="9">
        <f t="shared" si="8"/>
        <v>378</v>
      </c>
      <c r="F76" s="9">
        <f t="shared" si="8"/>
        <v>313</v>
      </c>
      <c r="G76" s="9">
        <f t="shared" si="8"/>
        <v>327</v>
      </c>
      <c r="H76" s="9">
        <f t="shared" si="8"/>
        <v>267</v>
      </c>
      <c r="I76" s="9">
        <f t="shared" si="8"/>
        <v>287</v>
      </c>
      <c r="J76" s="9">
        <f>SUM(J61:J75)</f>
        <v>308</v>
      </c>
      <c r="K76" s="9">
        <f t="shared" si="8"/>
        <v>322</v>
      </c>
      <c r="L76" s="9">
        <f t="shared" si="8"/>
        <v>304</v>
      </c>
      <c r="M76" s="9">
        <f t="shared" si="8"/>
        <v>254</v>
      </c>
      <c r="N76" s="9">
        <f t="shared" si="8"/>
        <v>304</v>
      </c>
      <c r="O76" s="9">
        <f t="shared" si="8"/>
        <v>3778</v>
      </c>
    </row>
    <row r="77" spans="1:15" ht="34.5" customHeight="1">
      <c r="A77" s="142" t="s">
        <v>36</v>
      </c>
      <c r="B77" s="142"/>
      <c r="C77" s="75">
        <f>C60+C76</f>
        <v>671</v>
      </c>
      <c r="D77" s="75">
        <f t="shared" ref="D77:O77" si="9">D60+D76</f>
        <v>602</v>
      </c>
      <c r="E77" s="75">
        <f t="shared" si="9"/>
        <v>697</v>
      </c>
      <c r="F77" s="75">
        <f t="shared" si="9"/>
        <v>600</v>
      </c>
      <c r="G77" s="75">
        <f t="shared" si="9"/>
        <v>611</v>
      </c>
      <c r="H77" s="75">
        <f t="shared" si="9"/>
        <v>485</v>
      </c>
      <c r="I77" s="75">
        <f t="shared" si="9"/>
        <v>499</v>
      </c>
      <c r="J77" s="75">
        <f t="shared" si="9"/>
        <v>564</v>
      </c>
      <c r="K77" s="75">
        <f t="shared" si="9"/>
        <v>537</v>
      </c>
      <c r="L77" s="75">
        <f t="shared" si="9"/>
        <v>574</v>
      </c>
      <c r="M77" s="75">
        <f t="shared" si="9"/>
        <v>488</v>
      </c>
      <c r="N77" s="75">
        <f t="shared" si="9"/>
        <v>581</v>
      </c>
      <c r="O77" s="75">
        <f t="shared" si="9"/>
        <v>6909</v>
      </c>
    </row>
    <row r="79" spans="1:15" ht="36" customHeight="1">
      <c r="B79" s="130" t="s">
        <v>136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</row>
    <row r="81" spans="1:15" ht="60.75" customHeight="1">
      <c r="A81" s="76"/>
      <c r="B81" s="38" t="s">
        <v>163</v>
      </c>
      <c r="C81" s="68" t="s">
        <v>0</v>
      </c>
      <c r="D81" s="68" t="s">
        <v>1</v>
      </c>
      <c r="E81" s="68" t="s">
        <v>2</v>
      </c>
      <c r="F81" s="68" t="s">
        <v>3</v>
      </c>
      <c r="G81" s="68" t="s">
        <v>4</v>
      </c>
      <c r="H81" s="68" t="s">
        <v>5</v>
      </c>
      <c r="I81" s="68" t="s">
        <v>6</v>
      </c>
      <c r="J81" s="68" t="s">
        <v>7</v>
      </c>
      <c r="K81" s="68" t="s">
        <v>8</v>
      </c>
      <c r="L81" s="68" t="s">
        <v>9</v>
      </c>
      <c r="M81" s="68" t="s">
        <v>10</v>
      </c>
      <c r="N81" s="68" t="s">
        <v>11</v>
      </c>
      <c r="O81" s="69" t="s">
        <v>54</v>
      </c>
    </row>
    <row r="82" spans="1:15" ht="30" customHeight="1">
      <c r="A82" s="76"/>
      <c r="B82" s="59" t="s">
        <v>39</v>
      </c>
      <c r="C82" s="3">
        <v>83</v>
      </c>
      <c r="D82" s="3">
        <v>74</v>
      </c>
      <c r="E82" s="3">
        <v>94</v>
      </c>
      <c r="F82" s="3">
        <v>9</v>
      </c>
      <c r="G82" s="3">
        <v>109</v>
      </c>
      <c r="H82" s="3">
        <v>104</v>
      </c>
      <c r="I82" s="3">
        <v>73</v>
      </c>
      <c r="J82" s="3">
        <v>92</v>
      </c>
      <c r="K82" s="3">
        <v>88</v>
      </c>
      <c r="L82" s="3">
        <v>81</v>
      </c>
      <c r="M82" s="3">
        <v>80</v>
      </c>
      <c r="N82" s="3">
        <v>63</v>
      </c>
      <c r="O82" s="61">
        <f t="shared" ref="O82:O96" si="10">SUM(C82:N82)</f>
        <v>950</v>
      </c>
    </row>
    <row r="83" spans="1:15" ht="30" customHeight="1">
      <c r="A83" s="76"/>
      <c r="B83" s="59" t="s">
        <v>40</v>
      </c>
      <c r="C83" s="3">
        <v>62</v>
      </c>
      <c r="D83" s="3">
        <v>100</v>
      </c>
      <c r="E83" s="3">
        <v>63</v>
      </c>
      <c r="F83" s="3">
        <v>139</v>
      </c>
      <c r="G83" s="3">
        <v>72</v>
      </c>
      <c r="H83" s="3">
        <v>84</v>
      </c>
      <c r="I83" s="3">
        <v>71</v>
      </c>
      <c r="J83" s="3">
        <v>90</v>
      </c>
      <c r="K83" s="3">
        <v>88</v>
      </c>
      <c r="L83" s="3">
        <v>88</v>
      </c>
      <c r="M83" s="3">
        <v>62</v>
      </c>
      <c r="N83" s="3">
        <v>61</v>
      </c>
      <c r="O83" s="61">
        <f t="shared" si="10"/>
        <v>980</v>
      </c>
    </row>
    <row r="84" spans="1:15" ht="30" customHeight="1">
      <c r="A84" s="76"/>
      <c r="B84" s="59" t="s">
        <v>41</v>
      </c>
      <c r="C84" s="3">
        <v>24</v>
      </c>
      <c r="D84" s="3">
        <v>23</v>
      </c>
      <c r="E84" s="3">
        <v>25</v>
      </c>
      <c r="F84" s="3">
        <v>26</v>
      </c>
      <c r="G84" s="3">
        <v>32</v>
      </c>
      <c r="H84" s="3">
        <v>36</v>
      </c>
      <c r="I84" s="3">
        <v>29</v>
      </c>
      <c r="J84" s="3">
        <v>52</v>
      </c>
      <c r="K84" s="3">
        <v>38</v>
      </c>
      <c r="L84" s="3">
        <v>65</v>
      </c>
      <c r="M84" s="3">
        <v>20</v>
      </c>
      <c r="N84" s="3">
        <v>25</v>
      </c>
      <c r="O84" s="61">
        <f t="shared" si="10"/>
        <v>395</v>
      </c>
    </row>
    <row r="85" spans="1:15" ht="30" customHeight="1">
      <c r="A85" s="76"/>
      <c r="B85" s="59" t="s">
        <v>42</v>
      </c>
      <c r="C85" s="3">
        <v>26</v>
      </c>
      <c r="D85" s="3">
        <v>30</v>
      </c>
      <c r="E85" s="3">
        <v>18</v>
      </c>
      <c r="F85" s="3">
        <v>24</v>
      </c>
      <c r="G85" s="3">
        <v>27</v>
      </c>
      <c r="H85" s="3">
        <v>33</v>
      </c>
      <c r="I85" s="3">
        <v>35</v>
      </c>
      <c r="J85" s="3">
        <v>59</v>
      </c>
      <c r="K85" s="3">
        <v>46</v>
      </c>
      <c r="L85" s="3">
        <v>50</v>
      </c>
      <c r="M85" s="3">
        <v>20</v>
      </c>
      <c r="N85" s="3">
        <v>26</v>
      </c>
      <c r="O85" s="61">
        <f t="shared" si="10"/>
        <v>394</v>
      </c>
    </row>
    <row r="86" spans="1:15" ht="30" customHeight="1">
      <c r="A86" s="76"/>
      <c r="B86" s="59" t="s">
        <v>43</v>
      </c>
      <c r="C86" s="3">
        <v>19</v>
      </c>
      <c r="D86" s="3">
        <v>17</v>
      </c>
      <c r="E86" s="3">
        <v>20</v>
      </c>
      <c r="F86" s="3">
        <v>9</v>
      </c>
      <c r="G86" s="3">
        <v>22</v>
      </c>
      <c r="H86" s="3">
        <v>23</v>
      </c>
      <c r="I86" s="3">
        <v>46</v>
      </c>
      <c r="J86" s="3">
        <v>46</v>
      </c>
      <c r="K86" s="3">
        <v>53</v>
      </c>
      <c r="L86" s="3">
        <v>11</v>
      </c>
      <c r="M86" s="3">
        <v>31</v>
      </c>
      <c r="N86" s="3">
        <v>23</v>
      </c>
      <c r="O86" s="61">
        <f t="shared" si="10"/>
        <v>320</v>
      </c>
    </row>
    <row r="87" spans="1:15" ht="30" customHeight="1">
      <c r="A87" s="76"/>
      <c r="B87" s="59" t="s">
        <v>44</v>
      </c>
      <c r="C87" s="3">
        <v>9</v>
      </c>
      <c r="D87" s="3">
        <v>10</v>
      </c>
      <c r="E87" s="3">
        <v>9</v>
      </c>
      <c r="F87" s="3">
        <v>5</v>
      </c>
      <c r="G87" s="3">
        <v>6</v>
      </c>
      <c r="H87" s="3">
        <v>12</v>
      </c>
      <c r="I87" s="3">
        <v>10</v>
      </c>
      <c r="J87" s="3">
        <v>17</v>
      </c>
      <c r="K87" s="3">
        <v>21</v>
      </c>
      <c r="L87" s="3">
        <v>12</v>
      </c>
      <c r="M87" s="3">
        <v>10</v>
      </c>
      <c r="N87" s="3">
        <v>14</v>
      </c>
      <c r="O87" s="61">
        <f t="shared" si="10"/>
        <v>135</v>
      </c>
    </row>
    <row r="88" spans="1:15" ht="30" customHeight="1">
      <c r="A88" s="76"/>
      <c r="B88" s="59" t="s">
        <v>45</v>
      </c>
      <c r="C88" s="3">
        <v>5</v>
      </c>
      <c r="D88" s="3">
        <v>4</v>
      </c>
      <c r="E88" s="3">
        <v>8</v>
      </c>
      <c r="F88" s="3">
        <v>6</v>
      </c>
      <c r="G88" s="3">
        <v>9</v>
      </c>
      <c r="H88" s="3">
        <v>12</v>
      </c>
      <c r="I88" s="3">
        <v>8</v>
      </c>
      <c r="J88" s="3">
        <v>14</v>
      </c>
      <c r="K88" s="3">
        <v>24</v>
      </c>
      <c r="L88" s="3">
        <v>18</v>
      </c>
      <c r="M88" s="3">
        <v>12</v>
      </c>
      <c r="N88" s="3">
        <v>8</v>
      </c>
      <c r="O88" s="61">
        <f t="shared" si="10"/>
        <v>128</v>
      </c>
    </row>
    <row r="89" spans="1:15" ht="30" customHeight="1">
      <c r="A89" s="76"/>
      <c r="B89" s="59" t="s">
        <v>46</v>
      </c>
      <c r="C89" s="3">
        <v>48</v>
      </c>
      <c r="D89" s="3">
        <v>62</v>
      </c>
      <c r="E89" s="3">
        <v>49</v>
      </c>
      <c r="F89" s="3">
        <v>72</v>
      </c>
      <c r="G89" s="3">
        <v>87</v>
      </c>
      <c r="H89" s="3">
        <v>91</v>
      </c>
      <c r="I89" s="3">
        <v>106</v>
      </c>
      <c r="J89" s="3">
        <v>115</v>
      </c>
      <c r="K89" s="3">
        <v>106</v>
      </c>
      <c r="L89" s="3">
        <v>105</v>
      </c>
      <c r="M89" s="3">
        <v>63</v>
      </c>
      <c r="N89" s="3">
        <v>47</v>
      </c>
      <c r="O89" s="61">
        <f t="shared" si="10"/>
        <v>951</v>
      </c>
    </row>
    <row r="90" spans="1:15" ht="30" customHeight="1">
      <c r="A90" s="76"/>
      <c r="B90" s="59" t="s">
        <v>47</v>
      </c>
      <c r="C90" s="3">
        <v>34</v>
      </c>
      <c r="D90" s="3">
        <v>24</v>
      </c>
      <c r="E90" s="3">
        <v>43</v>
      </c>
      <c r="F90" s="3">
        <v>45</v>
      </c>
      <c r="G90" s="3">
        <v>44</v>
      </c>
      <c r="H90" s="3">
        <v>68</v>
      </c>
      <c r="I90" s="3">
        <v>61</v>
      </c>
      <c r="J90" s="3">
        <v>53</v>
      </c>
      <c r="K90" s="3">
        <v>42</v>
      </c>
      <c r="L90" s="3">
        <v>56</v>
      </c>
      <c r="M90" s="3">
        <v>39</v>
      </c>
      <c r="N90" s="3">
        <v>26</v>
      </c>
      <c r="O90" s="61">
        <f t="shared" si="10"/>
        <v>535</v>
      </c>
    </row>
    <row r="91" spans="1:15" ht="30" customHeight="1">
      <c r="A91" s="76"/>
      <c r="B91" s="59" t="s">
        <v>48</v>
      </c>
      <c r="C91" s="3">
        <v>18</v>
      </c>
      <c r="D91" s="3">
        <v>51</v>
      </c>
      <c r="E91" s="3">
        <v>21</v>
      </c>
      <c r="F91" s="3">
        <v>26</v>
      </c>
      <c r="G91" s="3">
        <v>24</v>
      </c>
      <c r="H91" s="3">
        <v>33</v>
      </c>
      <c r="I91" s="3">
        <v>20</v>
      </c>
      <c r="J91" s="3">
        <v>38</v>
      </c>
      <c r="K91" s="3">
        <v>22</v>
      </c>
      <c r="L91" s="3">
        <v>23</v>
      </c>
      <c r="M91" s="3">
        <v>19</v>
      </c>
      <c r="N91" s="3">
        <v>17</v>
      </c>
      <c r="O91" s="61">
        <f t="shared" si="10"/>
        <v>312</v>
      </c>
    </row>
    <row r="92" spans="1:15" ht="30" customHeight="1">
      <c r="A92" s="76"/>
      <c r="B92" s="59" t="s">
        <v>49</v>
      </c>
      <c r="C92" s="3">
        <v>48</v>
      </c>
      <c r="D92" s="3">
        <v>40</v>
      </c>
      <c r="E92" s="3">
        <v>37</v>
      </c>
      <c r="F92" s="3">
        <v>69</v>
      </c>
      <c r="G92" s="3">
        <v>57</v>
      </c>
      <c r="H92" s="3">
        <v>51</v>
      </c>
      <c r="I92" s="3">
        <v>77</v>
      </c>
      <c r="J92" s="3">
        <v>94</v>
      </c>
      <c r="K92" s="3">
        <v>72</v>
      </c>
      <c r="L92" s="3">
        <v>103</v>
      </c>
      <c r="M92" s="3">
        <v>62</v>
      </c>
      <c r="N92" s="3">
        <v>45</v>
      </c>
      <c r="O92" s="61">
        <f t="shared" si="10"/>
        <v>755</v>
      </c>
    </row>
    <row r="93" spans="1:15" ht="30" customHeight="1">
      <c r="A93" s="76"/>
      <c r="B93" s="59" t="s">
        <v>50</v>
      </c>
      <c r="C93" s="3">
        <v>13</v>
      </c>
      <c r="D93" s="3">
        <v>16</v>
      </c>
      <c r="E93" s="3">
        <v>16</v>
      </c>
      <c r="F93" s="3">
        <v>21</v>
      </c>
      <c r="G93" s="3">
        <v>25</v>
      </c>
      <c r="H93" s="3">
        <v>33</v>
      </c>
      <c r="I93" s="3">
        <v>31</v>
      </c>
      <c r="J93" s="3">
        <v>39</v>
      </c>
      <c r="K93" s="3">
        <v>28</v>
      </c>
      <c r="L93" s="3">
        <v>27</v>
      </c>
      <c r="M93" s="3">
        <v>15</v>
      </c>
      <c r="N93" s="3">
        <v>21</v>
      </c>
      <c r="O93" s="61">
        <f t="shared" si="10"/>
        <v>285</v>
      </c>
    </row>
    <row r="94" spans="1:15" ht="30" customHeight="1">
      <c r="A94" s="76"/>
      <c r="B94" s="59" t="s">
        <v>51</v>
      </c>
      <c r="C94" s="3">
        <v>24</v>
      </c>
      <c r="D94" s="3">
        <v>19</v>
      </c>
      <c r="E94" s="3">
        <v>23</v>
      </c>
      <c r="F94" s="3">
        <v>18</v>
      </c>
      <c r="G94" s="3">
        <v>19</v>
      </c>
      <c r="H94" s="3">
        <v>24</v>
      </c>
      <c r="I94" s="3">
        <v>33</v>
      </c>
      <c r="J94" s="3">
        <v>56</v>
      </c>
      <c r="K94" s="3">
        <v>62</v>
      </c>
      <c r="L94" s="3">
        <v>57</v>
      </c>
      <c r="M94" s="3">
        <v>30</v>
      </c>
      <c r="N94" s="3">
        <v>26</v>
      </c>
      <c r="O94" s="61">
        <f t="shared" si="10"/>
        <v>391</v>
      </c>
    </row>
    <row r="95" spans="1:15" ht="30" customHeight="1">
      <c r="A95" s="76"/>
      <c r="B95" s="59" t="s">
        <v>52</v>
      </c>
      <c r="C95" s="3">
        <v>13</v>
      </c>
      <c r="D95" s="3">
        <v>7</v>
      </c>
      <c r="E95" s="3">
        <v>9</v>
      </c>
      <c r="F95" s="3">
        <v>9</v>
      </c>
      <c r="G95" s="3">
        <v>11</v>
      </c>
      <c r="H95" s="3">
        <v>17</v>
      </c>
      <c r="I95" s="3">
        <v>12</v>
      </c>
      <c r="J95" s="3">
        <v>22</v>
      </c>
      <c r="K95" s="3">
        <v>29</v>
      </c>
      <c r="L95" s="3">
        <v>28</v>
      </c>
      <c r="M95" s="3">
        <v>24</v>
      </c>
      <c r="N95" s="3">
        <v>14</v>
      </c>
      <c r="O95" s="61">
        <f t="shared" si="10"/>
        <v>195</v>
      </c>
    </row>
    <row r="96" spans="1:15" ht="31.5" customHeight="1">
      <c r="A96" s="76"/>
      <c r="B96" s="59" t="s">
        <v>53</v>
      </c>
      <c r="C96" s="3">
        <v>44</v>
      </c>
      <c r="D96" s="3">
        <v>41</v>
      </c>
      <c r="E96" s="3">
        <v>30</v>
      </c>
      <c r="F96" s="3">
        <v>33</v>
      </c>
      <c r="G96" s="3">
        <v>40</v>
      </c>
      <c r="H96" s="3">
        <v>43</v>
      </c>
      <c r="I96" s="3">
        <v>73</v>
      </c>
      <c r="J96" s="3">
        <v>86</v>
      </c>
      <c r="K96" s="3">
        <v>84</v>
      </c>
      <c r="L96" s="3">
        <v>84</v>
      </c>
      <c r="M96" s="3">
        <v>63</v>
      </c>
      <c r="N96" s="3">
        <v>47</v>
      </c>
      <c r="O96" s="61">
        <f t="shared" si="10"/>
        <v>668</v>
      </c>
    </row>
    <row r="97" spans="1:15" ht="31.5">
      <c r="A97" s="76"/>
      <c r="B97" s="8" t="s">
        <v>37</v>
      </c>
      <c r="C97" s="70">
        <f>SUM(C82:C96)</f>
        <v>470</v>
      </c>
      <c r="D97" s="70">
        <f t="shared" ref="D97:O97" si="11">SUM(D82:D96)</f>
        <v>518</v>
      </c>
      <c r="E97" s="70">
        <f t="shared" si="11"/>
        <v>465</v>
      </c>
      <c r="F97" s="70">
        <f t="shared" si="11"/>
        <v>511</v>
      </c>
      <c r="G97" s="70">
        <f t="shared" si="11"/>
        <v>584</v>
      </c>
      <c r="H97" s="70">
        <f t="shared" si="11"/>
        <v>664</v>
      </c>
      <c r="I97" s="70">
        <f t="shared" si="11"/>
        <v>685</v>
      </c>
      <c r="J97" s="70">
        <f>SUM(J82:J96)</f>
        <v>873</v>
      </c>
      <c r="K97" s="70">
        <f t="shared" si="11"/>
        <v>803</v>
      </c>
      <c r="L97" s="70">
        <f t="shared" si="11"/>
        <v>808</v>
      </c>
      <c r="M97" s="70">
        <f t="shared" si="11"/>
        <v>550</v>
      </c>
      <c r="N97" s="70">
        <f t="shared" si="11"/>
        <v>463</v>
      </c>
      <c r="O97" s="70">
        <f t="shared" si="11"/>
        <v>7394</v>
      </c>
    </row>
    <row r="100" spans="1:15" ht="48" customHeight="1">
      <c r="B100" s="130" t="s">
        <v>137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</row>
    <row r="102" spans="1:15" ht="47.25" customHeight="1">
      <c r="B102" s="38" t="s">
        <v>162</v>
      </c>
      <c r="C102" s="68" t="s">
        <v>0</v>
      </c>
      <c r="D102" s="68" t="s">
        <v>1</v>
      </c>
      <c r="E102" s="68" t="s">
        <v>2</v>
      </c>
      <c r="F102" s="68" t="s">
        <v>3</v>
      </c>
      <c r="G102" s="68" t="s">
        <v>4</v>
      </c>
      <c r="H102" s="68" t="s">
        <v>5</v>
      </c>
      <c r="I102" s="68" t="s">
        <v>6</v>
      </c>
      <c r="J102" s="68" t="s">
        <v>7</v>
      </c>
      <c r="K102" s="68" t="s">
        <v>8</v>
      </c>
      <c r="L102" s="68" t="s">
        <v>9</v>
      </c>
      <c r="M102" s="68" t="s">
        <v>10</v>
      </c>
      <c r="N102" s="68" t="s">
        <v>11</v>
      </c>
      <c r="O102" s="69" t="s">
        <v>54</v>
      </c>
    </row>
    <row r="103" spans="1:15" ht="30" customHeight="1">
      <c r="A103" s="76"/>
      <c r="B103" s="59" t="s">
        <v>39</v>
      </c>
      <c r="C103" s="6">
        <v>6</v>
      </c>
      <c r="D103" s="6">
        <v>4</v>
      </c>
      <c r="E103" s="6">
        <v>9</v>
      </c>
      <c r="F103" s="6">
        <v>5</v>
      </c>
      <c r="G103" s="6">
        <v>4</v>
      </c>
      <c r="H103" s="6">
        <v>8</v>
      </c>
      <c r="I103" s="6">
        <v>5</v>
      </c>
      <c r="J103" s="6">
        <v>5</v>
      </c>
      <c r="K103" s="6">
        <v>14</v>
      </c>
      <c r="L103" s="6">
        <v>2</v>
      </c>
      <c r="M103" s="6">
        <v>8</v>
      </c>
      <c r="N103" s="6">
        <v>5</v>
      </c>
      <c r="O103" s="77">
        <f>SUM(C103:N103)</f>
        <v>75</v>
      </c>
    </row>
    <row r="104" spans="1:15" ht="30" customHeight="1">
      <c r="A104" s="76"/>
      <c r="B104" s="59" t="s">
        <v>40</v>
      </c>
      <c r="C104" s="6">
        <v>18</v>
      </c>
      <c r="D104" s="6">
        <v>9</v>
      </c>
      <c r="E104" s="6">
        <v>19</v>
      </c>
      <c r="F104" s="6">
        <v>4</v>
      </c>
      <c r="G104" s="6">
        <v>22</v>
      </c>
      <c r="H104" s="6">
        <v>25</v>
      </c>
      <c r="I104" s="6">
        <v>27</v>
      </c>
      <c r="J104" s="6">
        <v>10</v>
      </c>
      <c r="K104" s="6">
        <v>11</v>
      </c>
      <c r="L104" s="6">
        <v>19</v>
      </c>
      <c r="M104" s="6">
        <v>14</v>
      </c>
      <c r="N104" s="6">
        <v>11</v>
      </c>
      <c r="O104" s="77">
        <f t="shared" ref="O104:O117" si="12">SUM(C104:N104)</f>
        <v>189</v>
      </c>
    </row>
    <row r="105" spans="1:15" ht="30" customHeight="1">
      <c r="A105" s="76"/>
      <c r="B105" s="59" t="s">
        <v>41</v>
      </c>
      <c r="C105" s="6">
        <v>3</v>
      </c>
      <c r="D105" s="6">
        <v>4</v>
      </c>
      <c r="E105" s="6">
        <v>6</v>
      </c>
      <c r="F105" s="6">
        <v>4</v>
      </c>
      <c r="G105" s="6">
        <v>3</v>
      </c>
      <c r="H105" s="6">
        <v>8</v>
      </c>
      <c r="I105" s="6">
        <v>10</v>
      </c>
      <c r="J105" s="6">
        <v>6</v>
      </c>
      <c r="K105" s="6">
        <v>9</v>
      </c>
      <c r="L105" s="6">
        <v>8</v>
      </c>
      <c r="M105" s="6">
        <v>3</v>
      </c>
      <c r="N105" s="6">
        <v>5</v>
      </c>
      <c r="O105" s="77">
        <f t="shared" si="12"/>
        <v>69</v>
      </c>
    </row>
    <row r="106" spans="1:15" ht="30" customHeight="1">
      <c r="A106" s="76"/>
      <c r="B106" s="59" t="s">
        <v>42</v>
      </c>
      <c r="C106" s="6">
        <v>4</v>
      </c>
      <c r="D106" s="6">
        <v>6</v>
      </c>
      <c r="E106" s="6">
        <v>6</v>
      </c>
      <c r="F106" s="6">
        <v>6</v>
      </c>
      <c r="G106" s="6">
        <v>4</v>
      </c>
      <c r="H106" s="6">
        <v>3</v>
      </c>
      <c r="I106" s="6">
        <v>3</v>
      </c>
      <c r="J106" s="6">
        <v>9</v>
      </c>
      <c r="K106" s="6">
        <v>6</v>
      </c>
      <c r="L106" s="6">
        <v>6</v>
      </c>
      <c r="M106" s="6">
        <v>5</v>
      </c>
      <c r="N106" s="6">
        <v>7</v>
      </c>
      <c r="O106" s="77">
        <f t="shared" si="12"/>
        <v>65</v>
      </c>
    </row>
    <row r="107" spans="1:15" ht="30" customHeight="1">
      <c r="A107" s="76"/>
      <c r="B107" s="59" t="s">
        <v>43</v>
      </c>
      <c r="C107" s="6">
        <v>1</v>
      </c>
      <c r="D107" s="6">
        <v>3</v>
      </c>
      <c r="E107" s="6">
        <v>7</v>
      </c>
      <c r="F107" s="6">
        <v>3</v>
      </c>
      <c r="G107" s="6">
        <v>7</v>
      </c>
      <c r="H107" s="6">
        <v>2</v>
      </c>
      <c r="I107" s="6">
        <v>0</v>
      </c>
      <c r="J107" s="6">
        <v>4</v>
      </c>
      <c r="K107" s="6">
        <v>5</v>
      </c>
      <c r="L107" s="6">
        <v>1</v>
      </c>
      <c r="M107" s="6">
        <v>5</v>
      </c>
      <c r="N107" s="6">
        <v>5</v>
      </c>
      <c r="O107" s="77">
        <f t="shared" si="12"/>
        <v>43</v>
      </c>
    </row>
    <row r="108" spans="1:15" ht="30" customHeight="1">
      <c r="A108" s="76"/>
      <c r="B108" s="59" t="s">
        <v>44</v>
      </c>
      <c r="C108" s="6">
        <v>0</v>
      </c>
      <c r="D108" s="6">
        <v>2</v>
      </c>
      <c r="E108" s="6">
        <v>4</v>
      </c>
      <c r="F108" s="6">
        <v>2</v>
      </c>
      <c r="G108" s="6">
        <v>1</v>
      </c>
      <c r="H108" s="6">
        <v>5</v>
      </c>
      <c r="I108" s="6">
        <v>0</v>
      </c>
      <c r="J108" s="6">
        <v>2</v>
      </c>
      <c r="K108" s="6">
        <v>0</v>
      </c>
      <c r="L108" s="6">
        <v>1</v>
      </c>
      <c r="M108" s="6">
        <v>3</v>
      </c>
      <c r="N108" s="6">
        <v>2</v>
      </c>
      <c r="O108" s="77">
        <f t="shared" si="12"/>
        <v>22</v>
      </c>
    </row>
    <row r="109" spans="1:15" ht="30" customHeight="1">
      <c r="A109" s="76"/>
      <c r="B109" s="59" t="s">
        <v>45</v>
      </c>
      <c r="C109" s="6">
        <v>1</v>
      </c>
      <c r="D109" s="6">
        <v>0</v>
      </c>
      <c r="E109" s="6">
        <v>5</v>
      </c>
      <c r="F109" s="6">
        <v>0</v>
      </c>
      <c r="G109" s="6">
        <v>0</v>
      </c>
      <c r="H109" s="6">
        <v>2</v>
      </c>
      <c r="I109" s="6">
        <v>0</v>
      </c>
      <c r="J109" s="6">
        <v>3</v>
      </c>
      <c r="K109" s="6">
        <v>3</v>
      </c>
      <c r="L109" s="6">
        <v>5</v>
      </c>
      <c r="M109" s="6">
        <v>3</v>
      </c>
      <c r="N109" s="6">
        <v>2</v>
      </c>
      <c r="O109" s="77">
        <f t="shared" si="12"/>
        <v>24</v>
      </c>
    </row>
    <row r="110" spans="1:15" ht="30" customHeight="1">
      <c r="A110" s="76"/>
      <c r="B110" s="59" t="s">
        <v>46</v>
      </c>
      <c r="C110" s="6">
        <v>9</v>
      </c>
      <c r="D110" s="6">
        <v>12</v>
      </c>
      <c r="E110" s="6">
        <v>16</v>
      </c>
      <c r="F110" s="6">
        <v>8</v>
      </c>
      <c r="G110" s="6">
        <v>8</v>
      </c>
      <c r="H110" s="6">
        <v>16</v>
      </c>
      <c r="I110" s="6">
        <v>19</v>
      </c>
      <c r="J110" s="6">
        <v>8</v>
      </c>
      <c r="K110" s="6">
        <v>9</v>
      </c>
      <c r="L110" s="6">
        <v>15</v>
      </c>
      <c r="M110" s="6">
        <v>3</v>
      </c>
      <c r="N110" s="6">
        <v>18</v>
      </c>
      <c r="O110" s="77">
        <f t="shared" si="12"/>
        <v>141</v>
      </c>
    </row>
    <row r="111" spans="1:15" ht="30" customHeight="1">
      <c r="A111" s="76"/>
      <c r="B111" s="59" t="s">
        <v>47</v>
      </c>
      <c r="C111" s="6">
        <v>7</v>
      </c>
      <c r="D111" s="6">
        <v>4</v>
      </c>
      <c r="E111" s="6">
        <v>5</v>
      </c>
      <c r="F111" s="6">
        <v>13</v>
      </c>
      <c r="G111" s="6">
        <v>9</v>
      </c>
      <c r="H111" s="6">
        <v>5</v>
      </c>
      <c r="I111" s="6">
        <v>6</v>
      </c>
      <c r="J111" s="6">
        <v>7</v>
      </c>
      <c r="K111" s="6">
        <v>4</v>
      </c>
      <c r="L111" s="6">
        <v>3</v>
      </c>
      <c r="M111" s="6">
        <v>5</v>
      </c>
      <c r="N111" s="6">
        <v>5</v>
      </c>
      <c r="O111" s="77">
        <f t="shared" si="12"/>
        <v>73</v>
      </c>
    </row>
    <row r="112" spans="1:15" ht="30" customHeight="1">
      <c r="A112" s="76"/>
      <c r="B112" s="59" t="s">
        <v>48</v>
      </c>
      <c r="C112" s="6">
        <v>4</v>
      </c>
      <c r="D112" s="6">
        <v>7</v>
      </c>
      <c r="E112" s="6">
        <v>5</v>
      </c>
      <c r="F112" s="6">
        <v>1</v>
      </c>
      <c r="G112" s="6">
        <v>2</v>
      </c>
      <c r="H112" s="6">
        <v>6</v>
      </c>
      <c r="I112" s="6">
        <v>2</v>
      </c>
      <c r="J112" s="6">
        <v>4</v>
      </c>
      <c r="K112" s="6">
        <v>5</v>
      </c>
      <c r="L112" s="6">
        <v>3</v>
      </c>
      <c r="M112" s="6">
        <v>3</v>
      </c>
      <c r="N112" s="6">
        <v>3</v>
      </c>
      <c r="O112" s="77">
        <f t="shared" si="12"/>
        <v>45</v>
      </c>
    </row>
    <row r="113" spans="1:15" ht="30" customHeight="1">
      <c r="A113" s="76"/>
      <c r="B113" s="59" t="s">
        <v>49</v>
      </c>
      <c r="C113" s="6">
        <v>13</v>
      </c>
      <c r="D113" s="6">
        <v>7</v>
      </c>
      <c r="E113" s="6">
        <v>16</v>
      </c>
      <c r="F113" s="6">
        <v>12</v>
      </c>
      <c r="G113" s="6">
        <v>7</v>
      </c>
      <c r="H113" s="6">
        <v>15</v>
      </c>
      <c r="I113" s="6">
        <v>7</v>
      </c>
      <c r="J113" s="6">
        <v>9</v>
      </c>
      <c r="K113" s="6">
        <v>3</v>
      </c>
      <c r="L113" s="6">
        <v>4</v>
      </c>
      <c r="M113" s="6">
        <v>4</v>
      </c>
      <c r="N113" s="6">
        <v>2</v>
      </c>
      <c r="O113" s="77">
        <f t="shared" si="12"/>
        <v>99</v>
      </c>
    </row>
    <row r="114" spans="1:15" ht="30" customHeight="1">
      <c r="A114" s="76"/>
      <c r="B114" s="59" t="s">
        <v>50</v>
      </c>
      <c r="C114" s="6">
        <v>2</v>
      </c>
      <c r="D114" s="6">
        <v>7</v>
      </c>
      <c r="E114" s="6">
        <v>5</v>
      </c>
      <c r="F114" s="6">
        <v>6</v>
      </c>
      <c r="G114" s="6">
        <v>3</v>
      </c>
      <c r="H114" s="78">
        <v>2</v>
      </c>
      <c r="I114" s="6">
        <v>1</v>
      </c>
      <c r="J114" s="6">
        <v>5</v>
      </c>
      <c r="K114" s="6">
        <v>7</v>
      </c>
      <c r="L114" s="6">
        <v>5</v>
      </c>
      <c r="M114" s="6">
        <v>8</v>
      </c>
      <c r="N114" s="6">
        <v>4</v>
      </c>
      <c r="O114" s="77">
        <f t="shared" si="12"/>
        <v>55</v>
      </c>
    </row>
    <row r="115" spans="1:15" ht="30" customHeight="1">
      <c r="A115" s="76"/>
      <c r="B115" s="59" t="s">
        <v>51</v>
      </c>
      <c r="C115" s="6">
        <v>3</v>
      </c>
      <c r="D115" s="6">
        <v>1</v>
      </c>
      <c r="E115" s="6">
        <v>1</v>
      </c>
      <c r="F115" s="6">
        <v>6</v>
      </c>
      <c r="G115" s="6">
        <v>4</v>
      </c>
      <c r="H115" s="6">
        <v>0</v>
      </c>
      <c r="I115" s="6">
        <v>5</v>
      </c>
      <c r="J115" s="6">
        <v>2</v>
      </c>
      <c r="K115" s="6">
        <v>3</v>
      </c>
      <c r="L115" s="6">
        <v>5</v>
      </c>
      <c r="M115" s="6">
        <v>3</v>
      </c>
      <c r="N115" s="6">
        <v>3</v>
      </c>
      <c r="O115" s="77">
        <f t="shared" si="12"/>
        <v>36</v>
      </c>
    </row>
    <row r="116" spans="1:15" ht="30" customHeight="1">
      <c r="A116" s="76"/>
      <c r="B116" s="59" t="s">
        <v>52</v>
      </c>
      <c r="C116" s="6">
        <v>3</v>
      </c>
      <c r="D116" s="6">
        <v>2</v>
      </c>
      <c r="E116" s="6">
        <v>1</v>
      </c>
      <c r="F116" s="6">
        <v>3</v>
      </c>
      <c r="G116" s="6">
        <v>2</v>
      </c>
      <c r="H116" s="6">
        <v>3</v>
      </c>
      <c r="I116" s="6">
        <v>2</v>
      </c>
      <c r="J116" s="6">
        <v>3</v>
      </c>
      <c r="K116" s="6">
        <v>1</v>
      </c>
      <c r="L116" s="6">
        <v>1</v>
      </c>
      <c r="M116" s="6">
        <v>0</v>
      </c>
      <c r="N116" s="6">
        <v>2</v>
      </c>
      <c r="O116" s="77">
        <f t="shared" si="12"/>
        <v>23</v>
      </c>
    </row>
    <row r="117" spans="1:15" ht="31.5" customHeight="1">
      <c r="A117" s="76"/>
      <c r="B117" s="59" t="s">
        <v>53</v>
      </c>
      <c r="C117" s="6">
        <v>9</v>
      </c>
      <c r="D117" s="6">
        <v>10</v>
      </c>
      <c r="E117" s="6">
        <v>6</v>
      </c>
      <c r="F117" s="6">
        <v>7</v>
      </c>
      <c r="G117" s="6">
        <v>8</v>
      </c>
      <c r="H117" s="6">
        <v>4</v>
      </c>
      <c r="I117" s="6">
        <v>9</v>
      </c>
      <c r="J117" s="6">
        <v>9</v>
      </c>
      <c r="K117" s="6">
        <v>5</v>
      </c>
      <c r="L117" s="6">
        <v>11</v>
      </c>
      <c r="M117" s="6">
        <v>7</v>
      </c>
      <c r="N117" s="6">
        <v>7</v>
      </c>
      <c r="O117" s="77">
        <f t="shared" si="12"/>
        <v>92</v>
      </c>
    </row>
    <row r="118" spans="1:15" ht="31.5">
      <c r="B118" s="8" t="s">
        <v>38</v>
      </c>
      <c r="C118" s="70">
        <f>SUM(C103:C117)</f>
        <v>83</v>
      </c>
      <c r="D118" s="70">
        <f t="shared" ref="D118:O118" si="13">SUM(D103:D117)</f>
        <v>78</v>
      </c>
      <c r="E118" s="70">
        <f t="shared" si="13"/>
        <v>111</v>
      </c>
      <c r="F118" s="70">
        <f t="shared" si="13"/>
        <v>80</v>
      </c>
      <c r="G118" s="70">
        <f t="shared" si="13"/>
        <v>84</v>
      </c>
      <c r="H118" s="70">
        <f t="shared" si="13"/>
        <v>104</v>
      </c>
      <c r="I118" s="70">
        <f t="shared" si="13"/>
        <v>96</v>
      </c>
      <c r="J118" s="70">
        <f>SUM(J103:J117)</f>
        <v>86</v>
      </c>
      <c r="K118" s="70">
        <f t="shared" si="13"/>
        <v>85</v>
      </c>
      <c r="L118" s="70">
        <f t="shared" si="13"/>
        <v>89</v>
      </c>
      <c r="M118" s="70">
        <f t="shared" si="13"/>
        <v>74</v>
      </c>
      <c r="N118" s="70">
        <f t="shared" si="13"/>
        <v>81</v>
      </c>
      <c r="O118" s="70">
        <f t="shared" si="13"/>
        <v>1051</v>
      </c>
    </row>
    <row r="120" spans="1:15">
      <c r="B120" s="140" t="s">
        <v>171</v>
      </c>
      <c r="C120" s="140"/>
      <c r="D120" s="140"/>
      <c r="E120" s="140"/>
      <c r="F120" s="140"/>
    </row>
    <row r="121" spans="1:15">
      <c r="B121" s="140" t="s">
        <v>170</v>
      </c>
      <c r="C121" s="140"/>
      <c r="D121" s="140"/>
      <c r="E121" s="140"/>
      <c r="F121" s="140"/>
    </row>
  </sheetData>
  <mergeCells count="20">
    <mergeCell ref="B120:F120"/>
    <mergeCell ref="B121:F121"/>
    <mergeCell ref="A6:A21"/>
    <mergeCell ref="A22:A37"/>
    <mergeCell ref="A43:A44"/>
    <mergeCell ref="B43:B44"/>
    <mergeCell ref="C43:N43"/>
    <mergeCell ref="B79:O79"/>
    <mergeCell ref="B100:O100"/>
    <mergeCell ref="A38:B38"/>
    <mergeCell ref="O43:O44"/>
    <mergeCell ref="A45:A60"/>
    <mergeCell ref="A61:A76"/>
    <mergeCell ref="A77:B77"/>
    <mergeCell ref="B41:J41"/>
    <mergeCell ref="A4:A5"/>
    <mergeCell ref="B4:B5"/>
    <mergeCell ref="C4:N4"/>
    <mergeCell ref="O4:O5"/>
    <mergeCell ref="B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15"/>
  <sheetViews>
    <sheetView rightToLeft="1" workbookViewId="0">
      <selection activeCell="B95" sqref="B95:O95"/>
    </sheetView>
  </sheetViews>
  <sheetFormatPr defaultRowHeight="30" customHeight="1"/>
  <cols>
    <col min="1" max="1" width="15.42578125" style="19" customWidth="1"/>
    <col min="2" max="2" width="34.42578125" style="19" customWidth="1"/>
    <col min="3" max="3" width="11.140625" style="19" customWidth="1"/>
    <col min="4" max="4" width="10.5703125" style="19" customWidth="1"/>
    <col min="5" max="10" width="9.140625" style="19"/>
    <col min="11" max="11" width="11.28515625" style="19" customWidth="1"/>
    <col min="12" max="12" width="12.140625" style="19" customWidth="1"/>
    <col min="13" max="13" width="11.28515625" style="19" customWidth="1"/>
    <col min="14" max="14" width="11.5703125" style="19" customWidth="1"/>
    <col min="15" max="16384" width="9.140625" style="19"/>
  </cols>
  <sheetData>
    <row r="2" spans="1:15" ht="30" customHeight="1">
      <c r="B2" s="130" t="s">
        <v>138</v>
      </c>
      <c r="C2" s="130"/>
      <c r="D2" s="130"/>
      <c r="E2" s="130"/>
      <c r="F2" s="130"/>
      <c r="G2" s="130"/>
      <c r="H2" s="130"/>
      <c r="I2" s="130"/>
      <c r="J2" s="130"/>
      <c r="K2" s="71"/>
      <c r="L2" s="71"/>
      <c r="M2" s="71"/>
      <c r="N2" s="71"/>
    </row>
    <row r="4" spans="1:15" ht="30" customHeight="1">
      <c r="A4" s="135" t="s">
        <v>22</v>
      </c>
      <c r="B4" s="137" t="s">
        <v>134</v>
      </c>
      <c r="C4" s="135" t="s">
        <v>30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54</v>
      </c>
    </row>
    <row r="5" spans="1:15" ht="30" customHeight="1">
      <c r="A5" s="135"/>
      <c r="B5" s="137"/>
      <c r="C5" s="20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136"/>
    </row>
    <row r="6" spans="1:15" ht="30" customHeight="1">
      <c r="A6" s="141" t="s">
        <v>127</v>
      </c>
      <c r="B6" s="59" t="s">
        <v>164</v>
      </c>
      <c r="C6" s="83">
        <v>101</v>
      </c>
      <c r="D6" s="83">
        <v>116</v>
      </c>
      <c r="E6" s="83">
        <v>93</v>
      </c>
      <c r="F6" s="83">
        <v>116</v>
      </c>
      <c r="G6" s="83">
        <v>72</v>
      </c>
      <c r="H6" s="83">
        <v>62</v>
      </c>
      <c r="I6" s="83">
        <v>41</v>
      </c>
      <c r="J6" s="83">
        <v>44</v>
      </c>
      <c r="K6" s="83">
        <v>39</v>
      </c>
      <c r="L6" s="83">
        <v>44</v>
      </c>
      <c r="M6" s="83">
        <v>41</v>
      </c>
      <c r="N6" s="83">
        <v>40</v>
      </c>
      <c r="O6" s="80">
        <f>SUM(C6:N6)</f>
        <v>809</v>
      </c>
    </row>
    <row r="7" spans="1:15" ht="30" customHeight="1">
      <c r="A7" s="141"/>
      <c r="B7" s="59" t="s">
        <v>56</v>
      </c>
      <c r="C7" s="83">
        <v>182</v>
      </c>
      <c r="D7" s="83">
        <v>171</v>
      </c>
      <c r="E7" s="83">
        <v>219</v>
      </c>
      <c r="F7" s="83">
        <v>185</v>
      </c>
      <c r="G7" s="83">
        <v>146</v>
      </c>
      <c r="H7" s="83">
        <v>233</v>
      </c>
      <c r="I7" s="83">
        <v>256</v>
      </c>
      <c r="J7" s="83">
        <v>147</v>
      </c>
      <c r="K7" s="83">
        <v>177</v>
      </c>
      <c r="L7" s="83">
        <v>255</v>
      </c>
      <c r="M7" s="83">
        <v>213</v>
      </c>
      <c r="N7" s="83">
        <v>285</v>
      </c>
      <c r="O7" s="80">
        <f t="shared" ref="O7:O19" si="0">SUM(C7:N7)</f>
        <v>2469</v>
      </c>
    </row>
    <row r="8" spans="1:15" ht="30" customHeight="1">
      <c r="A8" s="141"/>
      <c r="B8" s="59" t="s">
        <v>57</v>
      </c>
      <c r="C8" s="83">
        <v>94</v>
      </c>
      <c r="D8" s="83">
        <v>59</v>
      </c>
      <c r="E8" s="83">
        <v>72</v>
      </c>
      <c r="F8" s="83">
        <v>68</v>
      </c>
      <c r="G8" s="83">
        <v>73</v>
      </c>
      <c r="H8" s="83">
        <v>54</v>
      </c>
      <c r="I8" s="83">
        <v>84</v>
      </c>
      <c r="J8" s="83">
        <v>70</v>
      </c>
      <c r="K8" s="83">
        <v>66</v>
      </c>
      <c r="L8" s="83">
        <v>76</v>
      </c>
      <c r="M8" s="83">
        <v>68</v>
      </c>
      <c r="N8" s="83">
        <v>68</v>
      </c>
      <c r="O8" s="80">
        <f t="shared" si="0"/>
        <v>852</v>
      </c>
    </row>
    <row r="9" spans="1:15" ht="30" customHeight="1">
      <c r="A9" s="141"/>
      <c r="B9" s="59" t="s">
        <v>58</v>
      </c>
      <c r="C9" s="83">
        <v>91</v>
      </c>
      <c r="D9" s="83">
        <v>97</v>
      </c>
      <c r="E9" s="83">
        <v>66</v>
      </c>
      <c r="F9" s="83">
        <v>57</v>
      </c>
      <c r="G9" s="83">
        <v>69</v>
      </c>
      <c r="H9" s="83">
        <v>60</v>
      </c>
      <c r="I9" s="83">
        <v>66</v>
      </c>
      <c r="J9" s="83">
        <v>63</v>
      </c>
      <c r="K9" s="83">
        <v>52</v>
      </c>
      <c r="L9" s="83">
        <v>78</v>
      </c>
      <c r="M9" s="83">
        <v>82</v>
      </c>
      <c r="N9" s="83">
        <v>93</v>
      </c>
      <c r="O9" s="80">
        <f t="shared" si="0"/>
        <v>874</v>
      </c>
    </row>
    <row r="10" spans="1:15" ht="30" customHeight="1">
      <c r="A10" s="141"/>
      <c r="B10" s="59" t="s">
        <v>59</v>
      </c>
      <c r="C10" s="83">
        <v>17</v>
      </c>
      <c r="D10" s="83">
        <v>30</v>
      </c>
      <c r="E10" s="83">
        <v>41</v>
      </c>
      <c r="F10" s="83">
        <v>48</v>
      </c>
      <c r="G10" s="83">
        <v>29</v>
      </c>
      <c r="H10" s="83">
        <v>31</v>
      </c>
      <c r="I10" s="83">
        <v>23</v>
      </c>
      <c r="J10" s="83">
        <v>36</v>
      </c>
      <c r="K10" s="83">
        <v>27</v>
      </c>
      <c r="L10" s="83">
        <v>34</v>
      </c>
      <c r="M10" s="83">
        <v>27</v>
      </c>
      <c r="N10" s="83">
        <v>23</v>
      </c>
      <c r="O10" s="80">
        <f t="shared" si="0"/>
        <v>366</v>
      </c>
    </row>
    <row r="11" spans="1:15" ht="30" customHeight="1">
      <c r="A11" s="141"/>
      <c r="B11" s="59" t="s">
        <v>60</v>
      </c>
      <c r="C11" s="83">
        <v>25</v>
      </c>
      <c r="D11" s="83">
        <v>31</v>
      </c>
      <c r="E11" s="83">
        <v>33</v>
      </c>
      <c r="F11" s="83">
        <v>22</v>
      </c>
      <c r="G11" s="83">
        <v>43</v>
      </c>
      <c r="H11" s="83">
        <v>35</v>
      </c>
      <c r="I11" s="83">
        <v>43</v>
      </c>
      <c r="J11" s="83">
        <v>46</v>
      </c>
      <c r="K11" s="83">
        <v>27</v>
      </c>
      <c r="L11" s="83">
        <v>44</v>
      </c>
      <c r="M11" s="83">
        <v>49</v>
      </c>
      <c r="N11" s="83">
        <v>43</v>
      </c>
      <c r="O11" s="80">
        <f t="shared" si="0"/>
        <v>441</v>
      </c>
    </row>
    <row r="12" spans="1:15" ht="30" customHeight="1">
      <c r="A12" s="141"/>
      <c r="B12" s="59" t="s">
        <v>61</v>
      </c>
      <c r="C12" s="83">
        <v>58</v>
      </c>
      <c r="D12" s="83">
        <v>47</v>
      </c>
      <c r="E12" s="83">
        <v>76</v>
      </c>
      <c r="F12" s="83">
        <v>61</v>
      </c>
      <c r="G12" s="83">
        <v>48</v>
      </c>
      <c r="H12" s="83">
        <v>61</v>
      </c>
      <c r="I12" s="83">
        <v>52</v>
      </c>
      <c r="J12" s="83">
        <v>75</v>
      </c>
      <c r="K12" s="83">
        <v>31</v>
      </c>
      <c r="L12" s="83">
        <v>67</v>
      </c>
      <c r="M12" s="83">
        <v>76</v>
      </c>
      <c r="N12" s="83">
        <v>65</v>
      </c>
      <c r="O12" s="80">
        <f t="shared" si="0"/>
        <v>717</v>
      </c>
    </row>
    <row r="13" spans="1:15" ht="30" customHeight="1">
      <c r="A13" s="141"/>
      <c r="B13" s="59" t="s">
        <v>62</v>
      </c>
      <c r="C13" s="83">
        <v>21</v>
      </c>
      <c r="D13" s="83">
        <v>17</v>
      </c>
      <c r="E13" s="83">
        <v>23</v>
      </c>
      <c r="F13" s="83">
        <v>21</v>
      </c>
      <c r="G13" s="83">
        <v>20</v>
      </c>
      <c r="H13" s="83">
        <v>23</v>
      </c>
      <c r="I13" s="83">
        <v>28</v>
      </c>
      <c r="J13" s="83">
        <v>22</v>
      </c>
      <c r="K13" s="83">
        <v>21</v>
      </c>
      <c r="L13" s="83">
        <v>28</v>
      </c>
      <c r="M13" s="83">
        <v>17</v>
      </c>
      <c r="N13" s="83">
        <v>19</v>
      </c>
      <c r="O13" s="80">
        <f t="shared" si="0"/>
        <v>260</v>
      </c>
    </row>
    <row r="14" spans="1:15" ht="30" customHeight="1">
      <c r="A14" s="141"/>
      <c r="B14" s="59" t="s">
        <v>63</v>
      </c>
      <c r="C14" s="83">
        <v>20</v>
      </c>
      <c r="D14" s="83">
        <v>17</v>
      </c>
      <c r="E14" s="83">
        <v>23</v>
      </c>
      <c r="F14" s="83">
        <v>13</v>
      </c>
      <c r="G14" s="83">
        <v>16</v>
      </c>
      <c r="H14" s="83">
        <v>13</v>
      </c>
      <c r="I14" s="83">
        <v>12</v>
      </c>
      <c r="J14" s="83">
        <v>12</v>
      </c>
      <c r="K14" s="83">
        <v>16</v>
      </c>
      <c r="L14" s="83">
        <v>20</v>
      </c>
      <c r="M14" s="83">
        <v>19</v>
      </c>
      <c r="N14" s="83">
        <v>18</v>
      </c>
      <c r="O14" s="80">
        <f t="shared" si="0"/>
        <v>199</v>
      </c>
    </row>
    <row r="15" spans="1:15" ht="30" customHeight="1">
      <c r="A15" s="141"/>
      <c r="B15" s="59" t="s">
        <v>64</v>
      </c>
      <c r="C15" s="83">
        <v>128</v>
      </c>
      <c r="D15" s="83">
        <v>141</v>
      </c>
      <c r="E15" s="83">
        <v>134</v>
      </c>
      <c r="F15" s="83">
        <v>120</v>
      </c>
      <c r="G15" s="83">
        <v>160</v>
      </c>
      <c r="H15" s="83">
        <v>122</v>
      </c>
      <c r="I15" s="83">
        <v>133</v>
      </c>
      <c r="J15" s="83">
        <v>151</v>
      </c>
      <c r="K15" s="83">
        <v>154</v>
      </c>
      <c r="L15" s="83">
        <v>172</v>
      </c>
      <c r="M15" s="83">
        <v>135</v>
      </c>
      <c r="N15" s="83">
        <v>131</v>
      </c>
      <c r="O15" s="80">
        <f t="shared" si="0"/>
        <v>1681</v>
      </c>
    </row>
    <row r="16" spans="1:15" ht="30" customHeight="1">
      <c r="A16" s="141"/>
      <c r="B16" s="59" t="s">
        <v>65</v>
      </c>
      <c r="C16" s="83">
        <v>145</v>
      </c>
      <c r="D16" s="83">
        <v>124</v>
      </c>
      <c r="E16" s="83">
        <v>111</v>
      </c>
      <c r="F16" s="83">
        <v>127</v>
      </c>
      <c r="G16" s="83">
        <v>123</v>
      </c>
      <c r="H16" s="83">
        <v>116</v>
      </c>
      <c r="I16" s="83">
        <v>134</v>
      </c>
      <c r="J16" s="83">
        <v>113</v>
      </c>
      <c r="K16" s="83">
        <v>121</v>
      </c>
      <c r="L16" s="83">
        <v>131</v>
      </c>
      <c r="M16" s="83">
        <v>123</v>
      </c>
      <c r="N16" s="83">
        <v>96</v>
      </c>
      <c r="O16" s="80">
        <f t="shared" si="0"/>
        <v>1464</v>
      </c>
    </row>
    <row r="17" spans="1:15" ht="30" customHeight="1">
      <c r="A17" s="141"/>
      <c r="B17" s="59" t="s">
        <v>66</v>
      </c>
      <c r="C17" s="83">
        <v>182</v>
      </c>
      <c r="D17" s="83">
        <v>160</v>
      </c>
      <c r="E17" s="83">
        <v>170</v>
      </c>
      <c r="F17" s="83">
        <v>150</v>
      </c>
      <c r="G17" s="83">
        <v>159</v>
      </c>
      <c r="H17" s="83">
        <v>155</v>
      </c>
      <c r="I17" s="83">
        <v>186</v>
      </c>
      <c r="J17" s="83">
        <v>186</v>
      </c>
      <c r="K17" s="83">
        <v>164</v>
      </c>
      <c r="L17" s="83">
        <v>212</v>
      </c>
      <c r="M17" s="83">
        <v>166</v>
      </c>
      <c r="N17" s="83">
        <v>167</v>
      </c>
      <c r="O17" s="80">
        <f t="shared" si="0"/>
        <v>2057</v>
      </c>
    </row>
    <row r="18" spans="1:15" ht="30" customHeight="1">
      <c r="A18" s="141"/>
      <c r="B18" s="59" t="s">
        <v>67</v>
      </c>
      <c r="C18" s="83">
        <v>54</v>
      </c>
      <c r="D18" s="83">
        <v>48</v>
      </c>
      <c r="E18" s="83">
        <v>45</v>
      </c>
      <c r="F18" s="83">
        <v>45</v>
      </c>
      <c r="G18" s="83">
        <v>42</v>
      </c>
      <c r="H18" s="83">
        <v>65</v>
      </c>
      <c r="I18" s="83">
        <v>64</v>
      </c>
      <c r="J18" s="83">
        <v>64</v>
      </c>
      <c r="K18" s="83">
        <v>48</v>
      </c>
      <c r="L18" s="83">
        <v>66</v>
      </c>
      <c r="M18" s="83">
        <v>44</v>
      </c>
      <c r="N18" s="83">
        <v>44</v>
      </c>
      <c r="O18" s="80">
        <f t="shared" si="0"/>
        <v>629</v>
      </c>
    </row>
    <row r="19" spans="1:15" ht="30" customHeight="1">
      <c r="A19" s="141"/>
      <c r="B19" s="59" t="s">
        <v>68</v>
      </c>
      <c r="C19" s="83">
        <v>29</v>
      </c>
      <c r="D19" s="84">
        <v>17</v>
      </c>
      <c r="E19" s="83">
        <v>45</v>
      </c>
      <c r="F19" s="83">
        <v>37</v>
      </c>
      <c r="G19" s="83">
        <v>33</v>
      </c>
      <c r="H19" s="83">
        <v>31</v>
      </c>
      <c r="I19" s="83">
        <v>17</v>
      </c>
      <c r="J19" s="83">
        <v>25</v>
      </c>
      <c r="K19" s="83">
        <v>20</v>
      </c>
      <c r="L19" s="83">
        <v>22</v>
      </c>
      <c r="M19" s="83">
        <v>19</v>
      </c>
      <c r="N19" s="83">
        <v>37</v>
      </c>
      <c r="O19" s="80">
        <f t="shared" si="0"/>
        <v>332</v>
      </c>
    </row>
    <row r="20" spans="1:15" ht="30" customHeight="1">
      <c r="A20" s="141"/>
      <c r="B20" s="8" t="s">
        <v>32</v>
      </c>
      <c r="C20" s="85">
        <f>SUM(C6:C19)</f>
        <v>1147</v>
      </c>
      <c r="D20" s="85">
        <f t="shared" ref="D20:O20" si="1">SUM(D6:D19)</f>
        <v>1075</v>
      </c>
      <c r="E20" s="85">
        <f t="shared" si="1"/>
        <v>1151</v>
      </c>
      <c r="F20" s="85">
        <f t="shared" si="1"/>
        <v>1070</v>
      </c>
      <c r="G20" s="85">
        <f t="shared" si="1"/>
        <v>1033</v>
      </c>
      <c r="H20" s="85">
        <f t="shared" si="1"/>
        <v>1061</v>
      </c>
      <c r="I20" s="85">
        <f t="shared" si="1"/>
        <v>1139</v>
      </c>
      <c r="J20" s="85">
        <f>SUM(J6:J19)</f>
        <v>1054</v>
      </c>
      <c r="K20" s="85">
        <f t="shared" si="1"/>
        <v>963</v>
      </c>
      <c r="L20" s="85">
        <f t="shared" si="1"/>
        <v>1249</v>
      </c>
      <c r="M20" s="85">
        <f t="shared" si="1"/>
        <v>1079</v>
      </c>
      <c r="N20" s="85">
        <f t="shared" si="1"/>
        <v>1129</v>
      </c>
      <c r="O20" s="85">
        <f t="shared" si="1"/>
        <v>13150</v>
      </c>
    </row>
    <row r="21" spans="1:15" ht="30" customHeight="1">
      <c r="A21" s="141" t="s">
        <v>28</v>
      </c>
      <c r="B21" s="59" t="s">
        <v>55</v>
      </c>
      <c r="C21" s="79">
        <v>120</v>
      </c>
      <c r="D21" s="79">
        <v>143</v>
      </c>
      <c r="E21" s="79">
        <v>107</v>
      </c>
      <c r="F21" s="79">
        <v>108</v>
      </c>
      <c r="G21" s="79">
        <v>68</v>
      </c>
      <c r="H21" s="79">
        <v>66</v>
      </c>
      <c r="I21" s="79">
        <v>51</v>
      </c>
      <c r="J21" s="79">
        <v>42</v>
      </c>
      <c r="K21" s="79">
        <v>34</v>
      </c>
      <c r="L21" s="79">
        <v>46</v>
      </c>
      <c r="M21" s="79">
        <v>42</v>
      </c>
      <c r="N21" s="79">
        <v>47</v>
      </c>
      <c r="O21" s="80">
        <f>SUM(C21:N21)</f>
        <v>874</v>
      </c>
    </row>
    <row r="22" spans="1:15" ht="30" customHeight="1">
      <c r="A22" s="141"/>
      <c r="B22" s="59" t="s">
        <v>56</v>
      </c>
      <c r="C22" s="79">
        <v>341</v>
      </c>
      <c r="D22" s="79">
        <v>235</v>
      </c>
      <c r="E22" s="79">
        <v>271</v>
      </c>
      <c r="F22" s="79">
        <v>235</v>
      </c>
      <c r="G22" s="79">
        <v>268</v>
      </c>
      <c r="H22" s="79">
        <v>256</v>
      </c>
      <c r="I22" s="79">
        <v>310</v>
      </c>
      <c r="J22" s="79">
        <v>260</v>
      </c>
      <c r="K22" s="79">
        <v>261</v>
      </c>
      <c r="L22" s="79">
        <v>265</v>
      </c>
      <c r="M22" s="79">
        <v>195</v>
      </c>
      <c r="N22" s="79">
        <v>295</v>
      </c>
      <c r="O22" s="80">
        <f t="shared" ref="O22:O34" si="2">SUM(C22:N22)</f>
        <v>3192</v>
      </c>
    </row>
    <row r="23" spans="1:15" ht="30" customHeight="1">
      <c r="A23" s="141"/>
      <c r="B23" s="59" t="s">
        <v>57</v>
      </c>
      <c r="C23" s="79">
        <v>66</v>
      </c>
      <c r="D23" s="79">
        <v>87</v>
      </c>
      <c r="E23" s="79">
        <v>82</v>
      </c>
      <c r="F23" s="79">
        <v>69</v>
      </c>
      <c r="G23" s="79">
        <v>77</v>
      </c>
      <c r="H23" s="79">
        <v>70</v>
      </c>
      <c r="I23" s="79">
        <v>107</v>
      </c>
      <c r="J23" s="79">
        <v>95</v>
      </c>
      <c r="K23" s="79">
        <v>74</v>
      </c>
      <c r="L23" s="79">
        <v>98</v>
      </c>
      <c r="M23" s="79">
        <v>57</v>
      </c>
      <c r="N23" s="79">
        <v>68</v>
      </c>
      <c r="O23" s="80">
        <f t="shared" si="2"/>
        <v>950</v>
      </c>
    </row>
    <row r="24" spans="1:15" ht="30" customHeight="1">
      <c r="A24" s="141"/>
      <c r="B24" s="59" t="s">
        <v>58</v>
      </c>
      <c r="C24" s="79">
        <v>83</v>
      </c>
      <c r="D24" s="79">
        <v>88</v>
      </c>
      <c r="E24" s="79">
        <v>77</v>
      </c>
      <c r="F24" s="79">
        <v>50</v>
      </c>
      <c r="G24" s="79">
        <v>81</v>
      </c>
      <c r="H24" s="79">
        <v>90</v>
      </c>
      <c r="I24" s="79">
        <v>72</v>
      </c>
      <c r="J24" s="79">
        <v>119</v>
      </c>
      <c r="K24" s="79">
        <v>83</v>
      </c>
      <c r="L24" s="79">
        <v>93</v>
      </c>
      <c r="M24" s="79">
        <v>86</v>
      </c>
      <c r="N24" s="79">
        <v>71</v>
      </c>
      <c r="O24" s="80">
        <f t="shared" si="2"/>
        <v>993</v>
      </c>
    </row>
    <row r="25" spans="1:15" ht="30" customHeight="1">
      <c r="A25" s="141"/>
      <c r="B25" s="59" t="s">
        <v>59</v>
      </c>
      <c r="C25" s="79">
        <v>19</v>
      </c>
      <c r="D25" s="79">
        <v>19</v>
      </c>
      <c r="E25" s="79">
        <v>37</v>
      </c>
      <c r="F25" s="79">
        <v>31</v>
      </c>
      <c r="G25" s="79">
        <v>26</v>
      </c>
      <c r="H25" s="79">
        <v>32</v>
      </c>
      <c r="I25" s="79">
        <v>26</v>
      </c>
      <c r="J25" s="79">
        <v>29</v>
      </c>
      <c r="K25" s="79">
        <v>34</v>
      </c>
      <c r="L25" s="79">
        <v>30</v>
      </c>
      <c r="M25" s="79">
        <v>28</v>
      </c>
      <c r="N25" s="79">
        <v>24</v>
      </c>
      <c r="O25" s="80">
        <f t="shared" si="2"/>
        <v>335</v>
      </c>
    </row>
    <row r="26" spans="1:15" ht="30" customHeight="1">
      <c r="A26" s="141"/>
      <c r="B26" s="59" t="s">
        <v>60</v>
      </c>
      <c r="C26" s="79">
        <v>30</v>
      </c>
      <c r="D26" s="79">
        <v>27</v>
      </c>
      <c r="E26" s="79">
        <v>22</v>
      </c>
      <c r="F26" s="79">
        <v>28</v>
      </c>
      <c r="G26" s="79">
        <v>38</v>
      </c>
      <c r="H26" s="79">
        <v>24</v>
      </c>
      <c r="I26" s="79">
        <v>41</v>
      </c>
      <c r="J26" s="79">
        <v>52</v>
      </c>
      <c r="K26" s="79">
        <v>41</v>
      </c>
      <c r="L26" s="79">
        <v>48</v>
      </c>
      <c r="M26" s="79">
        <v>44</v>
      </c>
      <c r="N26" s="79">
        <v>50</v>
      </c>
      <c r="O26" s="80">
        <f t="shared" si="2"/>
        <v>445</v>
      </c>
    </row>
    <row r="27" spans="1:15" ht="30" customHeight="1">
      <c r="A27" s="141"/>
      <c r="B27" s="59" t="s">
        <v>61</v>
      </c>
      <c r="C27" s="79">
        <v>58</v>
      </c>
      <c r="D27" s="79">
        <v>47</v>
      </c>
      <c r="E27" s="79">
        <v>86</v>
      </c>
      <c r="F27" s="79">
        <v>65</v>
      </c>
      <c r="G27" s="79">
        <v>65</v>
      </c>
      <c r="H27" s="79">
        <v>51</v>
      </c>
      <c r="I27" s="79">
        <v>62</v>
      </c>
      <c r="J27" s="79">
        <v>84</v>
      </c>
      <c r="K27" s="79">
        <v>50</v>
      </c>
      <c r="L27" s="79">
        <v>68</v>
      </c>
      <c r="M27" s="79">
        <v>66</v>
      </c>
      <c r="N27" s="79">
        <v>61</v>
      </c>
      <c r="O27" s="80">
        <f t="shared" si="2"/>
        <v>763</v>
      </c>
    </row>
    <row r="28" spans="1:15" ht="30" customHeight="1">
      <c r="A28" s="141"/>
      <c r="B28" s="59" t="s">
        <v>62</v>
      </c>
      <c r="C28" s="79">
        <v>14</v>
      </c>
      <c r="D28" s="79">
        <v>23</v>
      </c>
      <c r="E28" s="79">
        <v>28</v>
      </c>
      <c r="F28" s="79">
        <v>18</v>
      </c>
      <c r="G28" s="79">
        <v>22</v>
      </c>
      <c r="H28" s="79">
        <v>28</v>
      </c>
      <c r="I28" s="79">
        <v>22</v>
      </c>
      <c r="J28" s="79">
        <v>28</v>
      </c>
      <c r="K28" s="79">
        <v>30</v>
      </c>
      <c r="L28" s="79">
        <v>28</v>
      </c>
      <c r="M28" s="79">
        <v>17</v>
      </c>
      <c r="N28" s="79">
        <v>29</v>
      </c>
      <c r="O28" s="80">
        <f t="shared" si="2"/>
        <v>287</v>
      </c>
    </row>
    <row r="29" spans="1:15" ht="30" customHeight="1">
      <c r="A29" s="141"/>
      <c r="B29" s="59" t="s">
        <v>63</v>
      </c>
      <c r="C29" s="79">
        <v>13</v>
      </c>
      <c r="D29" s="79">
        <v>10</v>
      </c>
      <c r="E29" s="79">
        <v>24</v>
      </c>
      <c r="F29" s="79">
        <v>11</v>
      </c>
      <c r="G29" s="79">
        <v>15</v>
      </c>
      <c r="H29" s="79">
        <v>24</v>
      </c>
      <c r="I29" s="79">
        <v>23</v>
      </c>
      <c r="J29" s="79">
        <v>20</v>
      </c>
      <c r="K29" s="79">
        <v>14</v>
      </c>
      <c r="L29" s="79">
        <v>18</v>
      </c>
      <c r="M29" s="79">
        <v>25</v>
      </c>
      <c r="N29" s="79">
        <v>17</v>
      </c>
      <c r="O29" s="80">
        <f t="shared" si="2"/>
        <v>214</v>
      </c>
    </row>
    <row r="30" spans="1:15" ht="30" customHeight="1">
      <c r="A30" s="141"/>
      <c r="B30" s="59" t="s">
        <v>64</v>
      </c>
      <c r="C30" s="79">
        <v>125</v>
      </c>
      <c r="D30" s="79">
        <v>135</v>
      </c>
      <c r="E30" s="79">
        <v>141</v>
      </c>
      <c r="F30" s="79">
        <v>114</v>
      </c>
      <c r="G30" s="79">
        <v>152</v>
      </c>
      <c r="H30" s="79">
        <v>115</v>
      </c>
      <c r="I30" s="79">
        <v>130</v>
      </c>
      <c r="J30" s="79">
        <v>147</v>
      </c>
      <c r="K30" s="79">
        <v>148</v>
      </c>
      <c r="L30" s="79">
        <v>164</v>
      </c>
      <c r="M30" s="79">
        <v>131</v>
      </c>
      <c r="N30" s="79">
        <v>123</v>
      </c>
      <c r="O30" s="80">
        <f t="shared" si="2"/>
        <v>1625</v>
      </c>
    </row>
    <row r="31" spans="1:15" ht="30" customHeight="1">
      <c r="A31" s="141"/>
      <c r="B31" s="59" t="s">
        <v>65</v>
      </c>
      <c r="C31" s="79">
        <v>133</v>
      </c>
      <c r="D31" s="79">
        <v>110</v>
      </c>
      <c r="E31" s="79">
        <v>160</v>
      </c>
      <c r="F31" s="79">
        <v>105</v>
      </c>
      <c r="G31" s="79">
        <v>124</v>
      </c>
      <c r="H31" s="79">
        <v>114</v>
      </c>
      <c r="I31" s="79">
        <v>146</v>
      </c>
      <c r="J31" s="79">
        <v>143</v>
      </c>
      <c r="K31" s="79">
        <v>129</v>
      </c>
      <c r="L31" s="79">
        <v>134</v>
      </c>
      <c r="M31" s="79">
        <v>144</v>
      </c>
      <c r="N31" s="79">
        <v>145</v>
      </c>
      <c r="O31" s="80">
        <f t="shared" si="2"/>
        <v>1587</v>
      </c>
    </row>
    <row r="32" spans="1:15" ht="30" customHeight="1">
      <c r="A32" s="141"/>
      <c r="B32" s="59" t="s">
        <v>66</v>
      </c>
      <c r="C32" s="79">
        <v>170</v>
      </c>
      <c r="D32" s="79">
        <v>150</v>
      </c>
      <c r="E32" s="79">
        <v>168</v>
      </c>
      <c r="F32" s="79">
        <v>141</v>
      </c>
      <c r="G32" s="79">
        <v>150</v>
      </c>
      <c r="H32" s="79">
        <v>123</v>
      </c>
      <c r="I32" s="79">
        <v>181</v>
      </c>
      <c r="J32" s="79">
        <v>190</v>
      </c>
      <c r="K32" s="79">
        <v>160</v>
      </c>
      <c r="L32" s="79">
        <v>200</v>
      </c>
      <c r="M32" s="79">
        <v>175</v>
      </c>
      <c r="N32" s="79">
        <v>160</v>
      </c>
      <c r="O32" s="80">
        <f t="shared" si="2"/>
        <v>1968</v>
      </c>
    </row>
    <row r="33" spans="1:15" ht="30" customHeight="1">
      <c r="A33" s="141"/>
      <c r="B33" s="59" t="s">
        <v>67</v>
      </c>
      <c r="C33" s="79">
        <v>55</v>
      </c>
      <c r="D33" s="79">
        <v>54</v>
      </c>
      <c r="E33" s="79">
        <v>54</v>
      </c>
      <c r="F33" s="79">
        <v>38</v>
      </c>
      <c r="G33" s="79">
        <v>48</v>
      </c>
      <c r="H33" s="79">
        <v>52</v>
      </c>
      <c r="I33" s="79">
        <v>60</v>
      </c>
      <c r="J33" s="79">
        <v>68</v>
      </c>
      <c r="K33" s="79">
        <v>39</v>
      </c>
      <c r="L33" s="79">
        <v>45</v>
      </c>
      <c r="M33" s="79">
        <v>47</v>
      </c>
      <c r="N33" s="79">
        <v>49</v>
      </c>
      <c r="O33" s="80">
        <f t="shared" si="2"/>
        <v>609</v>
      </c>
    </row>
    <row r="34" spans="1:15" ht="30" customHeight="1">
      <c r="A34" s="141"/>
      <c r="B34" s="59" t="s">
        <v>68</v>
      </c>
      <c r="C34" s="79">
        <v>30</v>
      </c>
      <c r="D34" s="79">
        <v>17</v>
      </c>
      <c r="E34" s="79">
        <v>50</v>
      </c>
      <c r="F34" s="79">
        <v>52</v>
      </c>
      <c r="G34" s="79">
        <v>26</v>
      </c>
      <c r="H34" s="79">
        <v>35</v>
      </c>
      <c r="I34" s="79">
        <v>24</v>
      </c>
      <c r="J34" s="79">
        <v>30</v>
      </c>
      <c r="K34" s="79">
        <v>16</v>
      </c>
      <c r="L34" s="79">
        <v>29</v>
      </c>
      <c r="M34" s="79">
        <v>24</v>
      </c>
      <c r="N34" s="79">
        <v>42</v>
      </c>
      <c r="O34" s="80">
        <f t="shared" si="2"/>
        <v>375</v>
      </c>
    </row>
    <row r="35" spans="1:15" ht="30" customHeight="1">
      <c r="A35" s="141"/>
      <c r="B35" s="8" t="s">
        <v>33</v>
      </c>
      <c r="C35" s="81">
        <f>SUM(C21:C34)</f>
        <v>1257</v>
      </c>
      <c r="D35" s="81">
        <f t="shared" ref="D35:O35" si="3">SUM(D21:D34)</f>
        <v>1145</v>
      </c>
      <c r="E35" s="81">
        <f t="shared" si="3"/>
        <v>1307</v>
      </c>
      <c r="F35" s="81">
        <f t="shared" si="3"/>
        <v>1065</v>
      </c>
      <c r="G35" s="81">
        <f t="shared" si="3"/>
        <v>1160</v>
      </c>
      <c r="H35" s="81">
        <f t="shared" si="3"/>
        <v>1080</v>
      </c>
      <c r="I35" s="81">
        <f t="shared" si="3"/>
        <v>1255</v>
      </c>
      <c r="J35" s="81">
        <f>SUM(J21:J34)</f>
        <v>1307</v>
      </c>
      <c r="K35" s="81">
        <f t="shared" si="3"/>
        <v>1113</v>
      </c>
      <c r="L35" s="81">
        <f t="shared" si="3"/>
        <v>1266</v>
      </c>
      <c r="M35" s="81">
        <f t="shared" si="3"/>
        <v>1081</v>
      </c>
      <c r="N35" s="81">
        <f t="shared" si="3"/>
        <v>1181</v>
      </c>
      <c r="O35" s="81">
        <f t="shared" si="3"/>
        <v>14217</v>
      </c>
    </row>
    <row r="36" spans="1:15" ht="30" customHeight="1">
      <c r="A36" s="142" t="s">
        <v>18</v>
      </c>
      <c r="B36" s="142"/>
      <c r="C36" s="82">
        <f t="shared" ref="C36:O36" si="4">C20+C35</f>
        <v>2404</v>
      </c>
      <c r="D36" s="82">
        <f t="shared" si="4"/>
        <v>2220</v>
      </c>
      <c r="E36" s="82">
        <f t="shared" si="4"/>
        <v>2458</v>
      </c>
      <c r="F36" s="82">
        <f t="shared" si="4"/>
        <v>2135</v>
      </c>
      <c r="G36" s="82">
        <f t="shared" si="4"/>
        <v>2193</v>
      </c>
      <c r="H36" s="82">
        <f t="shared" si="4"/>
        <v>2141</v>
      </c>
      <c r="I36" s="82">
        <f t="shared" si="4"/>
        <v>2394</v>
      </c>
      <c r="J36" s="82">
        <f>J20+J35</f>
        <v>2361</v>
      </c>
      <c r="K36" s="82">
        <f t="shared" si="4"/>
        <v>2076</v>
      </c>
      <c r="L36" s="82">
        <f t="shared" si="4"/>
        <v>2515</v>
      </c>
      <c r="M36" s="82">
        <f t="shared" si="4"/>
        <v>2160</v>
      </c>
      <c r="N36" s="82">
        <f t="shared" si="4"/>
        <v>2310</v>
      </c>
      <c r="O36" s="82">
        <f t="shared" si="4"/>
        <v>27367</v>
      </c>
    </row>
    <row r="39" spans="1:15" ht="30" customHeight="1">
      <c r="A39" s="130" t="s">
        <v>139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1" spans="1:15" ht="30" customHeight="1">
      <c r="A41" s="135" t="s">
        <v>22</v>
      </c>
      <c r="B41" s="137" t="s">
        <v>134</v>
      </c>
      <c r="C41" s="135" t="s">
        <v>30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 t="s">
        <v>54</v>
      </c>
    </row>
    <row r="42" spans="1:15" ht="30" customHeight="1">
      <c r="A42" s="135"/>
      <c r="B42" s="137"/>
      <c r="C42" s="20" t="s">
        <v>0</v>
      </c>
      <c r="D42" s="20" t="s">
        <v>1</v>
      </c>
      <c r="E42" s="20" t="s">
        <v>2</v>
      </c>
      <c r="F42" s="20" t="s">
        <v>3</v>
      </c>
      <c r="G42" s="20" t="s">
        <v>4</v>
      </c>
      <c r="H42" s="20" t="s">
        <v>5</v>
      </c>
      <c r="I42" s="20" t="s">
        <v>6</v>
      </c>
      <c r="J42" s="20" t="s">
        <v>7</v>
      </c>
      <c r="K42" s="20" t="s">
        <v>8</v>
      </c>
      <c r="L42" s="20" t="s">
        <v>9</v>
      </c>
      <c r="M42" s="20" t="s">
        <v>10</v>
      </c>
      <c r="N42" s="20" t="s">
        <v>11</v>
      </c>
      <c r="O42" s="136"/>
    </row>
    <row r="43" spans="1:15" ht="30" customHeight="1">
      <c r="A43" s="141" t="s">
        <v>127</v>
      </c>
      <c r="B43" s="59" t="s">
        <v>55</v>
      </c>
      <c r="C43" s="86">
        <v>1</v>
      </c>
      <c r="D43" s="86">
        <v>2</v>
      </c>
      <c r="E43" s="86">
        <v>0</v>
      </c>
      <c r="F43" s="86">
        <v>1</v>
      </c>
      <c r="G43" s="86">
        <v>2</v>
      </c>
      <c r="H43" s="86">
        <v>0</v>
      </c>
      <c r="I43" s="86">
        <v>2</v>
      </c>
      <c r="J43" s="86">
        <v>2</v>
      </c>
      <c r="K43" s="86">
        <v>2</v>
      </c>
      <c r="L43" s="86">
        <v>1</v>
      </c>
      <c r="M43" s="86">
        <v>3</v>
      </c>
      <c r="N43" s="86">
        <v>2</v>
      </c>
      <c r="O43" s="87">
        <f>SUM(C43:N43)</f>
        <v>18</v>
      </c>
    </row>
    <row r="44" spans="1:15" ht="30" customHeight="1">
      <c r="A44" s="141"/>
      <c r="B44" s="59" t="s">
        <v>56</v>
      </c>
      <c r="C44" s="86">
        <v>78</v>
      </c>
      <c r="D44" s="86">
        <v>49</v>
      </c>
      <c r="E44" s="86">
        <v>63</v>
      </c>
      <c r="F44" s="86">
        <v>57</v>
      </c>
      <c r="G44" s="86">
        <v>47</v>
      </c>
      <c r="H44" s="86">
        <v>54</v>
      </c>
      <c r="I44" s="86">
        <v>61</v>
      </c>
      <c r="J44" s="86">
        <v>55</v>
      </c>
      <c r="K44" s="86">
        <v>38</v>
      </c>
      <c r="L44" s="86">
        <v>56</v>
      </c>
      <c r="M44" s="86">
        <v>62</v>
      </c>
      <c r="N44" s="86">
        <v>72</v>
      </c>
      <c r="O44" s="87">
        <f t="shared" ref="O44:O56" si="5">SUM(C44:N44)</f>
        <v>692</v>
      </c>
    </row>
    <row r="45" spans="1:15" ht="30" customHeight="1">
      <c r="A45" s="141"/>
      <c r="B45" s="59" t="s">
        <v>57</v>
      </c>
      <c r="C45" s="86">
        <v>10</v>
      </c>
      <c r="D45" s="86">
        <v>19</v>
      </c>
      <c r="E45" s="86">
        <v>12</v>
      </c>
      <c r="F45" s="86">
        <v>11</v>
      </c>
      <c r="G45" s="86">
        <v>14</v>
      </c>
      <c r="H45" s="86">
        <v>9</v>
      </c>
      <c r="I45" s="86">
        <v>7</v>
      </c>
      <c r="J45" s="86">
        <v>8</v>
      </c>
      <c r="K45" s="86">
        <v>11</v>
      </c>
      <c r="L45" s="86">
        <v>13</v>
      </c>
      <c r="M45" s="86">
        <v>6</v>
      </c>
      <c r="N45" s="86">
        <v>5</v>
      </c>
      <c r="O45" s="87">
        <f t="shared" si="5"/>
        <v>125</v>
      </c>
    </row>
    <row r="46" spans="1:15" ht="30" customHeight="1">
      <c r="A46" s="141"/>
      <c r="B46" s="59" t="s">
        <v>58</v>
      </c>
      <c r="C46" s="86">
        <v>17</v>
      </c>
      <c r="D46" s="86">
        <v>8</v>
      </c>
      <c r="E46" s="86">
        <v>9</v>
      </c>
      <c r="F46" s="86">
        <v>12</v>
      </c>
      <c r="G46" s="86">
        <v>18</v>
      </c>
      <c r="H46" s="86">
        <v>12</v>
      </c>
      <c r="I46" s="86">
        <v>9</v>
      </c>
      <c r="J46" s="86">
        <v>11</v>
      </c>
      <c r="K46" s="86">
        <v>9</v>
      </c>
      <c r="L46" s="86">
        <v>11</v>
      </c>
      <c r="M46" s="86">
        <v>14</v>
      </c>
      <c r="N46" s="86">
        <v>13</v>
      </c>
      <c r="O46" s="87">
        <f t="shared" si="5"/>
        <v>143</v>
      </c>
    </row>
    <row r="47" spans="1:15" ht="30" customHeight="1">
      <c r="A47" s="141"/>
      <c r="B47" s="59" t="s">
        <v>59</v>
      </c>
      <c r="C47" s="86">
        <v>5</v>
      </c>
      <c r="D47" s="86">
        <v>6</v>
      </c>
      <c r="E47" s="86">
        <v>5</v>
      </c>
      <c r="F47" s="86">
        <v>4</v>
      </c>
      <c r="G47" s="86">
        <v>5</v>
      </c>
      <c r="H47" s="86">
        <v>6</v>
      </c>
      <c r="I47" s="86">
        <v>4</v>
      </c>
      <c r="J47" s="86">
        <v>5</v>
      </c>
      <c r="K47" s="86">
        <v>2</v>
      </c>
      <c r="L47" s="86">
        <v>4</v>
      </c>
      <c r="M47" s="86">
        <v>3</v>
      </c>
      <c r="N47" s="86">
        <v>4</v>
      </c>
      <c r="O47" s="87">
        <f t="shared" si="5"/>
        <v>53</v>
      </c>
    </row>
    <row r="48" spans="1:15" ht="30" customHeight="1">
      <c r="A48" s="141"/>
      <c r="B48" s="59" t="s">
        <v>60</v>
      </c>
      <c r="C48" s="86">
        <v>24</v>
      </c>
      <c r="D48" s="86">
        <v>13</v>
      </c>
      <c r="E48" s="86">
        <v>17</v>
      </c>
      <c r="F48" s="86">
        <v>6</v>
      </c>
      <c r="G48" s="86">
        <v>13</v>
      </c>
      <c r="H48" s="86">
        <v>17</v>
      </c>
      <c r="I48" s="86">
        <v>16</v>
      </c>
      <c r="J48" s="86">
        <v>17</v>
      </c>
      <c r="K48" s="86">
        <v>13</v>
      </c>
      <c r="L48" s="86">
        <v>19</v>
      </c>
      <c r="M48" s="86">
        <v>17</v>
      </c>
      <c r="N48" s="86">
        <v>19</v>
      </c>
      <c r="O48" s="87">
        <f t="shared" si="5"/>
        <v>191</v>
      </c>
    </row>
    <row r="49" spans="1:15" ht="30" customHeight="1">
      <c r="A49" s="141"/>
      <c r="B49" s="59" t="s">
        <v>61</v>
      </c>
      <c r="C49" s="86">
        <v>19</v>
      </c>
      <c r="D49" s="86">
        <v>18</v>
      </c>
      <c r="E49" s="86">
        <v>18</v>
      </c>
      <c r="F49" s="86">
        <v>16</v>
      </c>
      <c r="G49" s="86">
        <v>10</v>
      </c>
      <c r="H49" s="86">
        <v>16</v>
      </c>
      <c r="I49" s="86">
        <v>11</v>
      </c>
      <c r="J49" s="86">
        <v>16</v>
      </c>
      <c r="K49" s="86">
        <v>17</v>
      </c>
      <c r="L49" s="86">
        <v>20</v>
      </c>
      <c r="M49" s="86">
        <v>19</v>
      </c>
      <c r="N49" s="86">
        <v>25</v>
      </c>
      <c r="O49" s="87">
        <f t="shared" si="5"/>
        <v>205</v>
      </c>
    </row>
    <row r="50" spans="1:15" ht="30" customHeight="1">
      <c r="A50" s="141"/>
      <c r="B50" s="59" t="s">
        <v>62</v>
      </c>
      <c r="C50" s="86">
        <v>17</v>
      </c>
      <c r="D50" s="86">
        <v>9</v>
      </c>
      <c r="E50" s="86">
        <v>18</v>
      </c>
      <c r="F50" s="86">
        <v>13</v>
      </c>
      <c r="G50" s="86">
        <v>11</v>
      </c>
      <c r="H50" s="86">
        <v>14</v>
      </c>
      <c r="I50" s="86">
        <v>11</v>
      </c>
      <c r="J50" s="86">
        <v>7</v>
      </c>
      <c r="K50" s="86">
        <v>14</v>
      </c>
      <c r="L50" s="86">
        <v>11</v>
      </c>
      <c r="M50" s="86">
        <v>14</v>
      </c>
      <c r="N50" s="86">
        <v>14</v>
      </c>
      <c r="O50" s="87">
        <f t="shared" si="5"/>
        <v>153</v>
      </c>
    </row>
    <row r="51" spans="1:15" ht="30" customHeight="1">
      <c r="A51" s="141"/>
      <c r="B51" s="59" t="s">
        <v>63</v>
      </c>
      <c r="C51" s="86">
        <v>6</v>
      </c>
      <c r="D51" s="86">
        <v>6</v>
      </c>
      <c r="E51" s="86">
        <v>8</v>
      </c>
      <c r="F51" s="86">
        <v>6</v>
      </c>
      <c r="G51" s="86">
        <v>7</v>
      </c>
      <c r="H51" s="86">
        <v>6</v>
      </c>
      <c r="I51" s="86">
        <v>5</v>
      </c>
      <c r="J51" s="86">
        <v>9</v>
      </c>
      <c r="K51" s="86">
        <v>3</v>
      </c>
      <c r="L51" s="86">
        <v>6</v>
      </c>
      <c r="M51" s="86">
        <v>3</v>
      </c>
      <c r="N51" s="86">
        <v>8</v>
      </c>
      <c r="O51" s="87">
        <f t="shared" si="5"/>
        <v>73</v>
      </c>
    </row>
    <row r="52" spans="1:15" ht="30" customHeight="1">
      <c r="A52" s="141"/>
      <c r="B52" s="59" t="s">
        <v>64</v>
      </c>
      <c r="C52" s="86">
        <v>25</v>
      </c>
      <c r="D52" s="86">
        <v>24</v>
      </c>
      <c r="E52" s="86">
        <v>27</v>
      </c>
      <c r="F52" s="86">
        <v>21</v>
      </c>
      <c r="G52" s="86">
        <v>22</v>
      </c>
      <c r="H52" s="86">
        <v>17</v>
      </c>
      <c r="I52" s="86">
        <v>20</v>
      </c>
      <c r="J52" s="86">
        <v>27</v>
      </c>
      <c r="K52" s="86">
        <v>18</v>
      </c>
      <c r="L52" s="86">
        <v>17</v>
      </c>
      <c r="M52" s="86">
        <v>18</v>
      </c>
      <c r="N52" s="86">
        <v>18</v>
      </c>
      <c r="O52" s="87">
        <f t="shared" si="5"/>
        <v>254</v>
      </c>
    </row>
    <row r="53" spans="1:15" ht="30" customHeight="1">
      <c r="A53" s="141"/>
      <c r="B53" s="59" t="s">
        <v>65</v>
      </c>
      <c r="C53" s="86">
        <v>16</v>
      </c>
      <c r="D53" s="86">
        <v>20</v>
      </c>
      <c r="E53" s="86">
        <v>23</v>
      </c>
      <c r="F53" s="86">
        <v>14</v>
      </c>
      <c r="G53" s="86">
        <v>15</v>
      </c>
      <c r="H53" s="86">
        <v>11</v>
      </c>
      <c r="I53" s="86">
        <v>13</v>
      </c>
      <c r="J53" s="86">
        <v>16</v>
      </c>
      <c r="K53" s="86">
        <v>13</v>
      </c>
      <c r="L53" s="86">
        <v>18</v>
      </c>
      <c r="M53" s="86">
        <v>16</v>
      </c>
      <c r="N53" s="86">
        <v>14</v>
      </c>
      <c r="O53" s="87">
        <f t="shared" si="5"/>
        <v>189</v>
      </c>
    </row>
    <row r="54" spans="1:15" ht="30" customHeight="1">
      <c r="A54" s="141"/>
      <c r="B54" s="59" t="s">
        <v>66</v>
      </c>
      <c r="C54" s="86">
        <v>20</v>
      </c>
      <c r="D54" s="86">
        <v>43</v>
      </c>
      <c r="E54" s="86">
        <v>24</v>
      </c>
      <c r="F54" s="86">
        <v>18</v>
      </c>
      <c r="G54" s="86">
        <v>16</v>
      </c>
      <c r="H54" s="86">
        <v>24</v>
      </c>
      <c r="I54" s="86">
        <v>14</v>
      </c>
      <c r="J54" s="86">
        <v>23</v>
      </c>
      <c r="K54" s="86">
        <v>22</v>
      </c>
      <c r="L54" s="86">
        <v>14</v>
      </c>
      <c r="M54" s="86">
        <v>20</v>
      </c>
      <c r="N54" s="86">
        <v>21</v>
      </c>
      <c r="O54" s="87">
        <f t="shared" si="5"/>
        <v>259</v>
      </c>
    </row>
    <row r="55" spans="1:15" ht="30" customHeight="1">
      <c r="A55" s="141"/>
      <c r="B55" s="59" t="s">
        <v>67</v>
      </c>
      <c r="C55" s="86">
        <v>19</v>
      </c>
      <c r="D55" s="86">
        <v>12</v>
      </c>
      <c r="E55" s="86">
        <v>14</v>
      </c>
      <c r="F55" s="86">
        <v>12</v>
      </c>
      <c r="G55" s="86">
        <v>9</v>
      </c>
      <c r="H55" s="86">
        <v>14</v>
      </c>
      <c r="I55" s="86">
        <v>10</v>
      </c>
      <c r="J55" s="86">
        <v>15</v>
      </c>
      <c r="K55" s="86">
        <v>8</v>
      </c>
      <c r="L55" s="86">
        <v>20</v>
      </c>
      <c r="M55" s="86">
        <v>21</v>
      </c>
      <c r="N55" s="86">
        <v>13</v>
      </c>
      <c r="O55" s="87">
        <f t="shared" si="5"/>
        <v>167</v>
      </c>
    </row>
    <row r="56" spans="1:15" ht="30" customHeight="1">
      <c r="A56" s="141"/>
      <c r="B56" s="59" t="s">
        <v>68</v>
      </c>
      <c r="C56" s="86">
        <v>12</v>
      </c>
      <c r="D56" s="86">
        <v>13</v>
      </c>
      <c r="E56" s="86">
        <v>18</v>
      </c>
      <c r="F56" s="86">
        <v>12</v>
      </c>
      <c r="G56" s="86">
        <v>15</v>
      </c>
      <c r="H56" s="86">
        <v>15</v>
      </c>
      <c r="I56" s="86">
        <v>14</v>
      </c>
      <c r="J56" s="86">
        <v>7</v>
      </c>
      <c r="K56" s="86">
        <v>6</v>
      </c>
      <c r="L56" s="86">
        <v>21</v>
      </c>
      <c r="M56" s="86">
        <v>16</v>
      </c>
      <c r="N56" s="86">
        <v>14</v>
      </c>
      <c r="O56" s="87">
        <f t="shared" si="5"/>
        <v>163</v>
      </c>
    </row>
    <row r="57" spans="1:15" ht="30" customHeight="1">
      <c r="A57" s="141"/>
      <c r="B57" s="8" t="s">
        <v>34</v>
      </c>
      <c r="C57" s="88">
        <f>SUM(C43:C56)</f>
        <v>269</v>
      </c>
      <c r="D57" s="88">
        <f t="shared" ref="D57:O57" si="6">SUM(D43:D56)</f>
        <v>242</v>
      </c>
      <c r="E57" s="88">
        <f t="shared" si="6"/>
        <v>256</v>
      </c>
      <c r="F57" s="88">
        <f t="shared" si="6"/>
        <v>203</v>
      </c>
      <c r="G57" s="88">
        <f t="shared" si="6"/>
        <v>204</v>
      </c>
      <c r="H57" s="88">
        <f t="shared" si="6"/>
        <v>215</v>
      </c>
      <c r="I57" s="88">
        <f t="shared" si="6"/>
        <v>197</v>
      </c>
      <c r="J57" s="88">
        <f>SUM(J43:J56)</f>
        <v>218</v>
      </c>
      <c r="K57" s="88">
        <f t="shared" si="6"/>
        <v>176</v>
      </c>
      <c r="L57" s="88">
        <f t="shared" si="6"/>
        <v>231</v>
      </c>
      <c r="M57" s="88">
        <f t="shared" si="6"/>
        <v>232</v>
      </c>
      <c r="N57" s="88">
        <f t="shared" si="6"/>
        <v>242</v>
      </c>
      <c r="O57" s="88">
        <f t="shared" si="6"/>
        <v>2685</v>
      </c>
    </row>
    <row r="58" spans="1:15" ht="30" customHeight="1">
      <c r="A58" s="141" t="s">
        <v>28</v>
      </c>
      <c r="B58" s="59" t="s">
        <v>55</v>
      </c>
      <c r="C58" s="86">
        <v>1</v>
      </c>
      <c r="D58" s="86">
        <v>5</v>
      </c>
      <c r="E58" s="86">
        <v>6</v>
      </c>
      <c r="F58" s="86">
        <v>4</v>
      </c>
      <c r="G58" s="86">
        <v>5</v>
      </c>
      <c r="H58" s="86">
        <v>11</v>
      </c>
      <c r="I58" s="86">
        <v>4</v>
      </c>
      <c r="J58" s="86">
        <v>1</v>
      </c>
      <c r="K58" s="86">
        <v>1</v>
      </c>
      <c r="L58" s="86">
        <v>5</v>
      </c>
      <c r="M58" s="86">
        <v>1</v>
      </c>
      <c r="N58" s="86">
        <v>3</v>
      </c>
      <c r="O58" s="87">
        <f>SUM(C58:N58)</f>
        <v>47</v>
      </c>
    </row>
    <row r="59" spans="1:15" ht="30" customHeight="1">
      <c r="A59" s="141"/>
      <c r="B59" s="59" t="s">
        <v>56</v>
      </c>
      <c r="C59" s="86">
        <v>71</v>
      </c>
      <c r="D59" s="86">
        <v>61</v>
      </c>
      <c r="E59" s="86">
        <v>75</v>
      </c>
      <c r="F59" s="86">
        <v>71</v>
      </c>
      <c r="G59" s="86">
        <v>62</v>
      </c>
      <c r="H59" s="86">
        <v>41</v>
      </c>
      <c r="I59" s="86">
        <v>46</v>
      </c>
      <c r="J59" s="86">
        <v>71</v>
      </c>
      <c r="K59" s="86">
        <v>58</v>
      </c>
      <c r="L59" s="86">
        <v>57</v>
      </c>
      <c r="M59" s="86">
        <v>48</v>
      </c>
      <c r="N59" s="86">
        <v>60</v>
      </c>
      <c r="O59" s="87">
        <f t="shared" ref="O59:O71" si="7">SUM(C59:N59)</f>
        <v>721</v>
      </c>
    </row>
    <row r="60" spans="1:15" ht="30" customHeight="1">
      <c r="A60" s="141"/>
      <c r="B60" s="59" t="s">
        <v>57</v>
      </c>
      <c r="C60" s="86">
        <v>13</v>
      </c>
      <c r="D60" s="86">
        <v>14</v>
      </c>
      <c r="E60" s="86">
        <v>12</v>
      </c>
      <c r="F60" s="86">
        <v>12</v>
      </c>
      <c r="G60" s="86">
        <v>12</v>
      </c>
      <c r="H60" s="86">
        <v>10</v>
      </c>
      <c r="I60" s="86">
        <v>16</v>
      </c>
      <c r="J60" s="86">
        <v>14</v>
      </c>
      <c r="K60" s="86">
        <v>11</v>
      </c>
      <c r="L60" s="86">
        <v>12</v>
      </c>
      <c r="M60" s="86">
        <v>19</v>
      </c>
      <c r="N60" s="86">
        <v>13</v>
      </c>
      <c r="O60" s="87">
        <f t="shared" si="7"/>
        <v>158</v>
      </c>
    </row>
    <row r="61" spans="1:15" ht="30" customHeight="1">
      <c r="A61" s="141"/>
      <c r="B61" s="59" t="s">
        <v>58</v>
      </c>
      <c r="C61" s="86">
        <v>12</v>
      </c>
      <c r="D61" s="86">
        <v>20</v>
      </c>
      <c r="E61" s="86">
        <v>17</v>
      </c>
      <c r="F61" s="86">
        <v>16</v>
      </c>
      <c r="G61" s="86">
        <v>19</v>
      </c>
      <c r="H61" s="86">
        <v>13</v>
      </c>
      <c r="I61" s="86">
        <v>6</v>
      </c>
      <c r="J61" s="86">
        <v>13</v>
      </c>
      <c r="K61" s="86">
        <v>13</v>
      </c>
      <c r="L61" s="86">
        <v>12</v>
      </c>
      <c r="M61" s="86">
        <v>13</v>
      </c>
      <c r="N61" s="86">
        <v>12</v>
      </c>
      <c r="O61" s="87">
        <f t="shared" si="7"/>
        <v>166</v>
      </c>
    </row>
    <row r="62" spans="1:15" ht="30" customHeight="1">
      <c r="A62" s="141"/>
      <c r="B62" s="59" t="s">
        <v>59</v>
      </c>
      <c r="C62" s="86">
        <v>9</v>
      </c>
      <c r="D62" s="86">
        <v>4</v>
      </c>
      <c r="E62" s="86">
        <v>6</v>
      </c>
      <c r="F62" s="86">
        <v>4</v>
      </c>
      <c r="G62" s="86">
        <v>3</v>
      </c>
      <c r="H62" s="86">
        <v>3</v>
      </c>
      <c r="I62" s="86">
        <v>4</v>
      </c>
      <c r="J62" s="86">
        <v>4</v>
      </c>
      <c r="K62" s="86">
        <v>7</v>
      </c>
      <c r="L62" s="86">
        <v>10</v>
      </c>
      <c r="M62" s="86">
        <v>1</v>
      </c>
      <c r="N62" s="86">
        <v>7</v>
      </c>
      <c r="O62" s="87">
        <f t="shared" si="7"/>
        <v>62</v>
      </c>
    </row>
    <row r="63" spans="1:15" ht="30" customHeight="1">
      <c r="A63" s="141"/>
      <c r="B63" s="59" t="s">
        <v>60</v>
      </c>
      <c r="C63" s="86">
        <v>14</v>
      </c>
      <c r="D63" s="86">
        <v>19</v>
      </c>
      <c r="E63" s="86">
        <v>18</v>
      </c>
      <c r="F63" s="86">
        <v>20</v>
      </c>
      <c r="G63" s="86">
        <v>13</v>
      </c>
      <c r="H63" s="86">
        <v>22</v>
      </c>
      <c r="I63" s="86">
        <v>10</v>
      </c>
      <c r="J63" s="86">
        <v>14</v>
      </c>
      <c r="K63" s="86">
        <v>10</v>
      </c>
      <c r="L63" s="86">
        <v>10</v>
      </c>
      <c r="M63" s="86">
        <v>20</v>
      </c>
      <c r="N63" s="86">
        <v>26</v>
      </c>
      <c r="O63" s="87">
        <f t="shared" si="7"/>
        <v>196</v>
      </c>
    </row>
    <row r="64" spans="1:15" ht="30" customHeight="1">
      <c r="A64" s="141"/>
      <c r="B64" s="59" t="s">
        <v>61</v>
      </c>
      <c r="C64" s="86">
        <v>24</v>
      </c>
      <c r="D64" s="86">
        <v>23</v>
      </c>
      <c r="E64" s="86">
        <v>21</v>
      </c>
      <c r="F64" s="86">
        <v>21</v>
      </c>
      <c r="G64" s="86">
        <v>19</v>
      </c>
      <c r="H64" s="86">
        <v>15</v>
      </c>
      <c r="I64" s="86">
        <v>23</v>
      </c>
      <c r="J64" s="86">
        <v>30</v>
      </c>
      <c r="K64" s="86">
        <v>13</v>
      </c>
      <c r="L64" s="86">
        <v>14</v>
      </c>
      <c r="M64" s="86">
        <v>18</v>
      </c>
      <c r="N64" s="86">
        <v>19</v>
      </c>
      <c r="O64" s="87">
        <f t="shared" si="7"/>
        <v>240</v>
      </c>
    </row>
    <row r="65" spans="1:15" ht="30" customHeight="1">
      <c r="A65" s="141"/>
      <c r="B65" s="59" t="s">
        <v>62</v>
      </c>
      <c r="C65" s="86">
        <v>19</v>
      </c>
      <c r="D65" s="86">
        <v>16</v>
      </c>
      <c r="E65" s="86">
        <v>14</v>
      </c>
      <c r="F65" s="86">
        <v>11</v>
      </c>
      <c r="G65" s="86">
        <v>15</v>
      </c>
      <c r="H65" s="86">
        <v>17</v>
      </c>
      <c r="I65" s="86">
        <v>6</v>
      </c>
      <c r="J65" s="86">
        <v>10</v>
      </c>
      <c r="K65" s="86">
        <v>13</v>
      </c>
      <c r="L65" s="86">
        <v>10</v>
      </c>
      <c r="M65" s="86">
        <v>8</v>
      </c>
      <c r="N65" s="86">
        <v>16</v>
      </c>
      <c r="O65" s="87">
        <f t="shared" si="7"/>
        <v>155</v>
      </c>
    </row>
    <row r="66" spans="1:15" ht="30" customHeight="1">
      <c r="A66" s="141"/>
      <c r="B66" s="59" t="s">
        <v>63</v>
      </c>
      <c r="C66" s="86">
        <v>7</v>
      </c>
      <c r="D66" s="86">
        <v>4</v>
      </c>
      <c r="E66" s="86">
        <v>6</v>
      </c>
      <c r="F66" s="86">
        <v>13</v>
      </c>
      <c r="G66" s="86">
        <v>7</v>
      </c>
      <c r="H66" s="86">
        <v>3</v>
      </c>
      <c r="I66" s="86">
        <v>8</v>
      </c>
      <c r="J66" s="86">
        <v>3</v>
      </c>
      <c r="K66" s="86">
        <v>7</v>
      </c>
      <c r="L66" s="86">
        <v>8</v>
      </c>
      <c r="M66" s="86">
        <v>11</v>
      </c>
      <c r="N66" s="86">
        <v>7</v>
      </c>
      <c r="O66" s="87">
        <f t="shared" si="7"/>
        <v>84</v>
      </c>
    </row>
    <row r="67" spans="1:15" ht="30" customHeight="1">
      <c r="A67" s="141"/>
      <c r="B67" s="59" t="s">
        <v>64</v>
      </c>
      <c r="C67" s="86">
        <v>29</v>
      </c>
      <c r="D67" s="86">
        <v>27</v>
      </c>
      <c r="E67" s="86">
        <v>23</v>
      </c>
      <c r="F67" s="86">
        <v>25</v>
      </c>
      <c r="G67" s="86">
        <v>20</v>
      </c>
      <c r="H67" s="86">
        <v>20</v>
      </c>
      <c r="I67" s="86">
        <v>17</v>
      </c>
      <c r="J67" s="86">
        <v>23</v>
      </c>
      <c r="K67" s="86">
        <v>22</v>
      </c>
      <c r="L67" s="86">
        <v>20</v>
      </c>
      <c r="M67" s="86">
        <v>20</v>
      </c>
      <c r="N67" s="86">
        <v>20</v>
      </c>
      <c r="O67" s="87">
        <f t="shared" si="7"/>
        <v>266</v>
      </c>
    </row>
    <row r="68" spans="1:15" ht="30" customHeight="1">
      <c r="A68" s="141"/>
      <c r="B68" s="59" t="s">
        <v>65</v>
      </c>
      <c r="C68" s="86">
        <v>27</v>
      </c>
      <c r="D68" s="86">
        <v>18</v>
      </c>
      <c r="E68" s="86">
        <v>19</v>
      </c>
      <c r="F68" s="86">
        <v>31</v>
      </c>
      <c r="G68" s="86">
        <v>13</v>
      </c>
      <c r="H68" s="86">
        <v>17</v>
      </c>
      <c r="I68" s="86">
        <v>11</v>
      </c>
      <c r="J68" s="86">
        <v>17</v>
      </c>
      <c r="K68" s="86">
        <v>27</v>
      </c>
      <c r="L68" s="86">
        <v>21</v>
      </c>
      <c r="M68" s="86">
        <v>11</v>
      </c>
      <c r="N68" s="86">
        <v>20</v>
      </c>
      <c r="O68" s="87">
        <f t="shared" si="7"/>
        <v>232</v>
      </c>
    </row>
    <row r="69" spans="1:15" ht="30" customHeight="1">
      <c r="A69" s="141"/>
      <c r="B69" s="59" t="s">
        <v>66</v>
      </c>
      <c r="C69" s="86">
        <v>18</v>
      </c>
      <c r="D69" s="86">
        <v>40</v>
      </c>
      <c r="E69" s="86">
        <v>20</v>
      </c>
      <c r="F69" s="86">
        <v>22</v>
      </c>
      <c r="G69" s="86">
        <v>15</v>
      </c>
      <c r="H69" s="86">
        <v>17</v>
      </c>
      <c r="I69" s="86">
        <v>19</v>
      </c>
      <c r="J69" s="86">
        <v>20</v>
      </c>
      <c r="K69" s="86">
        <v>14</v>
      </c>
      <c r="L69" s="86">
        <v>12</v>
      </c>
      <c r="M69" s="86">
        <v>14</v>
      </c>
      <c r="N69" s="86">
        <v>20</v>
      </c>
      <c r="O69" s="87">
        <f t="shared" si="7"/>
        <v>231</v>
      </c>
    </row>
    <row r="70" spans="1:15" ht="30" customHeight="1">
      <c r="A70" s="141"/>
      <c r="B70" s="59" t="s">
        <v>67</v>
      </c>
      <c r="C70" s="86">
        <v>22</v>
      </c>
      <c r="D70" s="86">
        <v>17</v>
      </c>
      <c r="E70" s="86">
        <v>27</v>
      </c>
      <c r="F70" s="86">
        <v>20</v>
      </c>
      <c r="G70" s="86">
        <v>11</v>
      </c>
      <c r="H70" s="86">
        <v>14</v>
      </c>
      <c r="I70" s="86">
        <v>13</v>
      </c>
      <c r="J70" s="86">
        <v>10</v>
      </c>
      <c r="K70" s="86">
        <v>10</v>
      </c>
      <c r="L70" s="86">
        <v>13</v>
      </c>
      <c r="M70" s="86">
        <v>14</v>
      </c>
      <c r="N70" s="86">
        <v>12</v>
      </c>
      <c r="O70" s="87">
        <f t="shared" si="7"/>
        <v>183</v>
      </c>
    </row>
    <row r="71" spans="1:15" ht="30" customHeight="1">
      <c r="A71" s="141"/>
      <c r="B71" s="59" t="s">
        <v>68</v>
      </c>
      <c r="C71" s="86">
        <v>19</v>
      </c>
      <c r="D71" s="86">
        <v>12</v>
      </c>
      <c r="E71" s="86">
        <v>16</v>
      </c>
      <c r="F71" s="86">
        <v>18</v>
      </c>
      <c r="G71" s="86">
        <v>13</v>
      </c>
      <c r="H71" s="86">
        <v>8</v>
      </c>
      <c r="I71" s="86">
        <v>11</v>
      </c>
      <c r="J71" s="86">
        <v>9</v>
      </c>
      <c r="K71" s="86">
        <v>6</v>
      </c>
      <c r="L71" s="86">
        <v>15</v>
      </c>
      <c r="M71" s="86">
        <v>12</v>
      </c>
      <c r="N71" s="86">
        <v>21</v>
      </c>
      <c r="O71" s="87">
        <f t="shared" si="7"/>
        <v>160</v>
      </c>
    </row>
    <row r="72" spans="1:15" ht="30" customHeight="1">
      <c r="A72" s="141"/>
      <c r="B72" s="8" t="s">
        <v>35</v>
      </c>
      <c r="C72" s="89">
        <f t="shared" ref="C72:O72" si="8">SUM(C58:C71)</f>
        <v>285</v>
      </c>
      <c r="D72" s="89">
        <f t="shared" si="8"/>
        <v>280</v>
      </c>
      <c r="E72" s="89">
        <f t="shared" si="8"/>
        <v>280</v>
      </c>
      <c r="F72" s="89">
        <f t="shared" si="8"/>
        <v>288</v>
      </c>
      <c r="G72" s="89">
        <f t="shared" si="8"/>
        <v>227</v>
      </c>
      <c r="H72" s="89">
        <f t="shared" si="8"/>
        <v>211</v>
      </c>
      <c r="I72" s="89">
        <f t="shared" si="8"/>
        <v>194</v>
      </c>
      <c r="J72" s="89">
        <f>SUM(J58:J71)</f>
        <v>239</v>
      </c>
      <c r="K72" s="89">
        <f t="shared" si="8"/>
        <v>212</v>
      </c>
      <c r="L72" s="89">
        <f t="shared" si="8"/>
        <v>219</v>
      </c>
      <c r="M72" s="89">
        <f t="shared" si="8"/>
        <v>210</v>
      </c>
      <c r="N72" s="89">
        <f t="shared" si="8"/>
        <v>256</v>
      </c>
      <c r="O72" s="89">
        <f t="shared" si="8"/>
        <v>2901</v>
      </c>
    </row>
    <row r="73" spans="1:15" ht="30" customHeight="1">
      <c r="A73" s="142" t="s">
        <v>36</v>
      </c>
      <c r="B73" s="142"/>
      <c r="C73" s="90">
        <f>C57+C72</f>
        <v>554</v>
      </c>
      <c r="D73" s="90">
        <f t="shared" ref="D73:O73" si="9">D57+D72</f>
        <v>522</v>
      </c>
      <c r="E73" s="90">
        <v>536</v>
      </c>
      <c r="F73" s="90">
        <f t="shared" si="9"/>
        <v>491</v>
      </c>
      <c r="G73" s="90">
        <f t="shared" si="9"/>
        <v>431</v>
      </c>
      <c r="H73" s="90">
        <f t="shared" si="9"/>
        <v>426</v>
      </c>
      <c r="I73" s="90">
        <f t="shared" si="9"/>
        <v>391</v>
      </c>
      <c r="J73" s="90">
        <f>J57+J72</f>
        <v>457</v>
      </c>
      <c r="K73" s="90">
        <f t="shared" si="9"/>
        <v>388</v>
      </c>
      <c r="L73" s="90">
        <f t="shared" si="9"/>
        <v>450</v>
      </c>
      <c r="M73" s="90">
        <f t="shared" si="9"/>
        <v>442</v>
      </c>
      <c r="N73" s="90">
        <f t="shared" si="9"/>
        <v>498</v>
      </c>
      <c r="O73" s="90">
        <f t="shared" si="9"/>
        <v>5586</v>
      </c>
    </row>
    <row r="75" spans="1:15" ht="30" customHeight="1">
      <c r="B75" s="130" t="s">
        <v>140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</row>
    <row r="77" spans="1:15" ht="30" customHeight="1">
      <c r="A77" s="76"/>
      <c r="B77" s="38" t="s">
        <v>163</v>
      </c>
      <c r="C77" s="20" t="s">
        <v>0</v>
      </c>
      <c r="D77" s="20" t="s">
        <v>1</v>
      </c>
      <c r="E77" s="20" t="s">
        <v>2</v>
      </c>
      <c r="F77" s="20" t="s">
        <v>3</v>
      </c>
      <c r="G77" s="20" t="s">
        <v>4</v>
      </c>
      <c r="H77" s="20" t="s">
        <v>5</v>
      </c>
      <c r="I77" s="20" t="s">
        <v>6</v>
      </c>
      <c r="J77" s="20" t="s">
        <v>7</v>
      </c>
      <c r="K77" s="20" t="s">
        <v>8</v>
      </c>
      <c r="L77" s="20" t="s">
        <v>9</v>
      </c>
      <c r="M77" s="20" t="s">
        <v>10</v>
      </c>
      <c r="N77" s="20" t="s">
        <v>11</v>
      </c>
      <c r="O77" s="39" t="s">
        <v>54</v>
      </c>
    </row>
    <row r="78" spans="1:15" ht="30" customHeight="1">
      <c r="A78" s="76"/>
      <c r="B78" s="59" t="s">
        <v>55</v>
      </c>
      <c r="C78" s="86">
        <v>65</v>
      </c>
      <c r="D78" s="86">
        <v>96</v>
      </c>
      <c r="E78" s="86">
        <v>98</v>
      </c>
      <c r="F78" s="86">
        <v>124</v>
      </c>
      <c r="G78" s="86">
        <v>74</v>
      </c>
      <c r="H78" s="86">
        <v>116</v>
      </c>
      <c r="I78" s="86">
        <v>74</v>
      </c>
      <c r="J78" s="86">
        <v>73</v>
      </c>
      <c r="K78" s="86">
        <v>73</v>
      </c>
      <c r="L78" s="86">
        <v>72</v>
      </c>
      <c r="M78" s="86">
        <v>57</v>
      </c>
      <c r="N78" s="86">
        <v>79</v>
      </c>
      <c r="O78" s="87">
        <f>SUM(C78:N78)</f>
        <v>1001</v>
      </c>
    </row>
    <row r="79" spans="1:15" ht="30" customHeight="1">
      <c r="A79" s="76"/>
      <c r="B79" s="59" t="s">
        <v>56</v>
      </c>
      <c r="C79" s="86">
        <v>203</v>
      </c>
      <c r="D79" s="86">
        <v>194</v>
      </c>
      <c r="E79" s="86">
        <v>200</v>
      </c>
      <c r="F79" s="86">
        <v>188</v>
      </c>
      <c r="G79" s="86">
        <v>209</v>
      </c>
      <c r="H79" s="86">
        <v>278</v>
      </c>
      <c r="I79" s="86">
        <v>222</v>
      </c>
      <c r="J79" s="86">
        <v>203</v>
      </c>
      <c r="K79" s="86">
        <v>183</v>
      </c>
      <c r="L79" s="86">
        <v>263</v>
      </c>
      <c r="M79" s="86">
        <v>171</v>
      </c>
      <c r="N79" s="86">
        <v>206</v>
      </c>
      <c r="O79" s="87">
        <f t="shared" ref="O79:O91" si="10">SUM(C79:N79)</f>
        <v>2520</v>
      </c>
    </row>
    <row r="80" spans="1:15" ht="30" customHeight="1">
      <c r="A80" s="76"/>
      <c r="B80" s="59" t="s">
        <v>57</v>
      </c>
      <c r="C80" s="86">
        <v>38</v>
      </c>
      <c r="D80" s="86">
        <v>39</v>
      </c>
      <c r="E80" s="86">
        <v>51</v>
      </c>
      <c r="F80" s="86">
        <v>71</v>
      </c>
      <c r="G80" s="86">
        <v>53</v>
      </c>
      <c r="H80" s="86">
        <v>72</v>
      </c>
      <c r="I80" s="86">
        <v>57</v>
      </c>
      <c r="J80" s="86">
        <v>47</v>
      </c>
      <c r="K80" s="86">
        <v>48</v>
      </c>
      <c r="L80" s="86">
        <v>62</v>
      </c>
      <c r="M80" s="86">
        <v>53</v>
      </c>
      <c r="N80" s="86">
        <v>55</v>
      </c>
      <c r="O80" s="87">
        <f t="shared" si="10"/>
        <v>646</v>
      </c>
    </row>
    <row r="81" spans="1:15" ht="30" customHeight="1">
      <c r="A81" s="76"/>
      <c r="B81" s="59" t="s">
        <v>58</v>
      </c>
      <c r="C81" s="86">
        <v>50</v>
      </c>
      <c r="D81" s="86">
        <v>41</v>
      </c>
      <c r="E81" s="86">
        <v>52</v>
      </c>
      <c r="F81" s="86">
        <v>39</v>
      </c>
      <c r="G81" s="86">
        <v>77</v>
      </c>
      <c r="H81" s="86">
        <v>83</v>
      </c>
      <c r="I81" s="86">
        <v>64</v>
      </c>
      <c r="J81" s="86">
        <v>53</v>
      </c>
      <c r="K81" s="86">
        <v>41</v>
      </c>
      <c r="L81" s="86">
        <v>54</v>
      </c>
      <c r="M81" s="86">
        <v>69</v>
      </c>
      <c r="N81" s="86">
        <v>52</v>
      </c>
      <c r="O81" s="87">
        <f t="shared" si="10"/>
        <v>675</v>
      </c>
    </row>
    <row r="82" spans="1:15" ht="30" customHeight="1">
      <c r="A82" s="76"/>
      <c r="B82" s="59" t="s">
        <v>59</v>
      </c>
      <c r="C82" s="86">
        <v>22</v>
      </c>
      <c r="D82" s="86">
        <v>19</v>
      </c>
      <c r="E82" s="86">
        <v>21</v>
      </c>
      <c r="F82" s="86">
        <v>85</v>
      </c>
      <c r="G82" s="86">
        <v>21</v>
      </c>
      <c r="H82" s="86">
        <v>33</v>
      </c>
      <c r="I82" s="86">
        <v>18</v>
      </c>
      <c r="J82" s="86">
        <v>48</v>
      </c>
      <c r="K82" s="86">
        <v>24</v>
      </c>
      <c r="L82" s="86">
        <v>31</v>
      </c>
      <c r="M82" s="86">
        <v>22</v>
      </c>
      <c r="N82" s="86">
        <v>17</v>
      </c>
      <c r="O82" s="87">
        <f t="shared" si="10"/>
        <v>361</v>
      </c>
    </row>
    <row r="83" spans="1:15" ht="30" customHeight="1">
      <c r="A83" s="76"/>
      <c r="B83" s="59" t="s">
        <v>60</v>
      </c>
      <c r="C83" s="86">
        <v>26</v>
      </c>
      <c r="D83" s="86">
        <v>36</v>
      </c>
      <c r="E83" s="86">
        <v>28</v>
      </c>
      <c r="F83" s="86">
        <v>13</v>
      </c>
      <c r="G83" s="86">
        <v>25</v>
      </c>
      <c r="H83" s="86">
        <v>14</v>
      </c>
      <c r="I83" s="86">
        <v>47</v>
      </c>
      <c r="J83" s="86">
        <v>61</v>
      </c>
      <c r="K83" s="86">
        <v>61</v>
      </c>
      <c r="L83" s="86">
        <v>45</v>
      </c>
      <c r="M83" s="86">
        <v>13</v>
      </c>
      <c r="N83" s="86">
        <v>26</v>
      </c>
      <c r="O83" s="87">
        <f t="shared" si="10"/>
        <v>395</v>
      </c>
    </row>
    <row r="84" spans="1:15" ht="30" customHeight="1">
      <c r="A84" s="76"/>
      <c r="B84" s="59" t="s">
        <v>61</v>
      </c>
      <c r="C84" s="86">
        <v>49</v>
      </c>
      <c r="D84" s="86">
        <v>28</v>
      </c>
      <c r="E84" s="86">
        <v>57</v>
      </c>
      <c r="F84" s="86">
        <v>30</v>
      </c>
      <c r="G84" s="86">
        <v>41</v>
      </c>
      <c r="H84" s="86">
        <v>52</v>
      </c>
      <c r="I84" s="86">
        <v>48</v>
      </c>
      <c r="J84" s="86">
        <v>78</v>
      </c>
      <c r="K84" s="86">
        <v>82</v>
      </c>
      <c r="L84" s="86">
        <v>65</v>
      </c>
      <c r="M84" s="86">
        <v>43</v>
      </c>
      <c r="N84" s="86">
        <v>39</v>
      </c>
      <c r="O84" s="87">
        <f t="shared" si="10"/>
        <v>612</v>
      </c>
    </row>
    <row r="85" spans="1:15" ht="30" customHeight="1">
      <c r="A85" s="76"/>
      <c r="B85" s="59" t="s">
        <v>62</v>
      </c>
      <c r="C85" s="86">
        <v>22</v>
      </c>
      <c r="D85" s="86">
        <v>19</v>
      </c>
      <c r="E85" s="86">
        <v>10</v>
      </c>
      <c r="F85" s="86">
        <v>9</v>
      </c>
      <c r="G85" s="86">
        <v>17</v>
      </c>
      <c r="H85" s="86">
        <v>16</v>
      </c>
      <c r="I85" s="86">
        <v>24</v>
      </c>
      <c r="J85" s="86">
        <v>35</v>
      </c>
      <c r="K85" s="86">
        <v>37</v>
      </c>
      <c r="L85" s="86">
        <v>27</v>
      </c>
      <c r="M85" s="86">
        <v>30</v>
      </c>
      <c r="N85" s="86">
        <v>18</v>
      </c>
      <c r="O85" s="87">
        <f t="shared" si="10"/>
        <v>264</v>
      </c>
    </row>
    <row r="86" spans="1:15" ht="30" customHeight="1">
      <c r="A86" s="76"/>
      <c r="B86" s="59" t="s">
        <v>63</v>
      </c>
      <c r="C86" s="86">
        <v>8</v>
      </c>
      <c r="D86" s="86">
        <v>5</v>
      </c>
      <c r="E86" s="86">
        <v>10</v>
      </c>
      <c r="F86" s="86">
        <v>10</v>
      </c>
      <c r="G86" s="86">
        <v>7</v>
      </c>
      <c r="H86" s="86">
        <v>6</v>
      </c>
      <c r="I86" s="86">
        <v>9</v>
      </c>
      <c r="J86" s="86">
        <v>29</v>
      </c>
      <c r="K86" s="86">
        <v>18</v>
      </c>
      <c r="L86" s="86">
        <v>20</v>
      </c>
      <c r="M86" s="86">
        <v>13</v>
      </c>
      <c r="N86" s="86">
        <v>11</v>
      </c>
      <c r="O86" s="87">
        <f t="shared" si="10"/>
        <v>146</v>
      </c>
    </row>
    <row r="87" spans="1:15" ht="30" customHeight="1">
      <c r="A87" s="76"/>
      <c r="B87" s="59" t="s">
        <v>64</v>
      </c>
      <c r="C87" s="86">
        <v>67</v>
      </c>
      <c r="D87" s="86">
        <v>98</v>
      </c>
      <c r="E87" s="86">
        <v>81</v>
      </c>
      <c r="F87" s="86">
        <v>99</v>
      </c>
      <c r="G87" s="86">
        <v>42</v>
      </c>
      <c r="H87" s="86">
        <v>131</v>
      </c>
      <c r="I87" s="86">
        <v>86</v>
      </c>
      <c r="J87" s="86">
        <v>103</v>
      </c>
      <c r="K87" s="86">
        <v>86</v>
      </c>
      <c r="L87" s="86">
        <v>120</v>
      </c>
      <c r="M87" s="86">
        <v>89</v>
      </c>
      <c r="N87" s="86">
        <v>83</v>
      </c>
      <c r="O87" s="87">
        <f t="shared" si="10"/>
        <v>1085</v>
      </c>
    </row>
    <row r="88" spans="1:15" ht="30" customHeight="1">
      <c r="A88" s="76"/>
      <c r="B88" s="59" t="s">
        <v>65</v>
      </c>
      <c r="C88" s="86">
        <v>83</v>
      </c>
      <c r="D88" s="86">
        <v>61</v>
      </c>
      <c r="E88" s="86">
        <v>77</v>
      </c>
      <c r="F88" s="86">
        <v>99</v>
      </c>
      <c r="G88" s="86">
        <v>103</v>
      </c>
      <c r="H88" s="86">
        <v>101</v>
      </c>
      <c r="I88" s="86">
        <v>92</v>
      </c>
      <c r="J88" s="86">
        <v>109</v>
      </c>
      <c r="K88" s="86">
        <v>94</v>
      </c>
      <c r="L88" s="86">
        <v>96</v>
      </c>
      <c r="M88" s="86">
        <v>85</v>
      </c>
      <c r="N88" s="86">
        <v>93</v>
      </c>
      <c r="O88" s="87">
        <f t="shared" si="10"/>
        <v>1093</v>
      </c>
    </row>
    <row r="89" spans="1:15" ht="30" customHeight="1">
      <c r="A89" s="76"/>
      <c r="B89" s="59" t="s">
        <v>66</v>
      </c>
      <c r="C89" s="86">
        <v>118</v>
      </c>
      <c r="D89" s="86">
        <v>93</v>
      </c>
      <c r="E89" s="86">
        <v>122</v>
      </c>
      <c r="F89" s="86">
        <v>109</v>
      </c>
      <c r="G89" s="86">
        <v>138</v>
      </c>
      <c r="H89" s="86">
        <v>145</v>
      </c>
      <c r="I89" s="86">
        <v>105</v>
      </c>
      <c r="J89" s="86">
        <v>130</v>
      </c>
      <c r="K89" s="86">
        <v>96</v>
      </c>
      <c r="L89" s="86">
        <v>341</v>
      </c>
      <c r="M89" s="86">
        <v>116</v>
      </c>
      <c r="N89" s="86">
        <v>106</v>
      </c>
      <c r="O89" s="87">
        <f t="shared" si="10"/>
        <v>1619</v>
      </c>
    </row>
    <row r="90" spans="1:15" ht="30" customHeight="1">
      <c r="A90" s="76"/>
      <c r="B90" s="59" t="s">
        <v>67</v>
      </c>
      <c r="C90" s="86">
        <v>46</v>
      </c>
      <c r="D90" s="86">
        <v>27</v>
      </c>
      <c r="E90" s="86">
        <v>33</v>
      </c>
      <c r="F90" s="86">
        <v>32</v>
      </c>
      <c r="G90" s="86">
        <v>54</v>
      </c>
      <c r="H90" s="86">
        <v>45</v>
      </c>
      <c r="I90" s="86">
        <v>30</v>
      </c>
      <c r="J90" s="86">
        <v>54</v>
      </c>
      <c r="K90" s="86">
        <v>47</v>
      </c>
      <c r="L90" s="86">
        <v>62</v>
      </c>
      <c r="M90" s="86">
        <v>30</v>
      </c>
      <c r="N90" s="86">
        <v>37</v>
      </c>
      <c r="O90" s="87">
        <f t="shared" si="10"/>
        <v>497</v>
      </c>
    </row>
    <row r="91" spans="1:15" ht="30" customHeight="1">
      <c r="A91" s="76"/>
      <c r="B91" s="59" t="s">
        <v>68</v>
      </c>
      <c r="C91" s="86">
        <v>18</v>
      </c>
      <c r="D91" s="86">
        <v>8</v>
      </c>
      <c r="E91" s="86">
        <v>29</v>
      </c>
      <c r="F91" s="86">
        <v>23</v>
      </c>
      <c r="G91" s="86">
        <v>16</v>
      </c>
      <c r="H91" s="86">
        <v>20</v>
      </c>
      <c r="I91" s="86">
        <v>21</v>
      </c>
      <c r="J91" s="86">
        <v>26</v>
      </c>
      <c r="K91" s="86">
        <v>31</v>
      </c>
      <c r="L91" s="86">
        <v>29</v>
      </c>
      <c r="M91" s="86">
        <v>22</v>
      </c>
      <c r="N91" s="86">
        <v>18</v>
      </c>
      <c r="O91" s="87">
        <f t="shared" si="10"/>
        <v>261</v>
      </c>
    </row>
    <row r="92" spans="1:15" ht="30" customHeight="1">
      <c r="A92" s="76"/>
      <c r="B92" s="8" t="s">
        <v>37</v>
      </c>
      <c r="C92" s="91">
        <f>SUM(C78:C91)</f>
        <v>815</v>
      </c>
      <c r="D92" s="91">
        <f t="shared" ref="D92:O92" si="11">SUM(D78:D91)</f>
        <v>764</v>
      </c>
      <c r="E92" s="91">
        <f t="shared" si="11"/>
        <v>869</v>
      </c>
      <c r="F92" s="91">
        <f t="shared" si="11"/>
        <v>931</v>
      </c>
      <c r="G92" s="91">
        <f t="shared" si="11"/>
        <v>877</v>
      </c>
      <c r="H92" s="91">
        <f t="shared" si="11"/>
        <v>1112</v>
      </c>
      <c r="I92" s="91">
        <f>SUM(I78:I91)</f>
        <v>897</v>
      </c>
      <c r="J92" s="91">
        <f>SUM(J78:J91)</f>
        <v>1049</v>
      </c>
      <c r="K92" s="91">
        <f t="shared" si="11"/>
        <v>921</v>
      </c>
      <c r="L92" s="91">
        <f t="shared" si="11"/>
        <v>1287</v>
      </c>
      <c r="M92" s="91">
        <f t="shared" si="11"/>
        <v>813</v>
      </c>
      <c r="N92" s="91">
        <f t="shared" si="11"/>
        <v>840</v>
      </c>
      <c r="O92" s="91">
        <f t="shared" si="11"/>
        <v>11175</v>
      </c>
    </row>
    <row r="95" spans="1:15" ht="30" customHeight="1">
      <c r="B95" s="130" t="s">
        <v>141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</row>
    <row r="97" spans="1:15" ht="30" customHeight="1">
      <c r="B97" s="38" t="s">
        <v>163</v>
      </c>
      <c r="C97" s="20" t="s">
        <v>0</v>
      </c>
      <c r="D97" s="20" t="s">
        <v>1</v>
      </c>
      <c r="E97" s="20" t="s">
        <v>2</v>
      </c>
      <c r="F97" s="20" t="s">
        <v>3</v>
      </c>
      <c r="G97" s="20" t="s">
        <v>4</v>
      </c>
      <c r="H97" s="20" t="s">
        <v>5</v>
      </c>
      <c r="I97" s="20" t="s">
        <v>6</v>
      </c>
      <c r="J97" s="20" t="s">
        <v>7</v>
      </c>
      <c r="K97" s="20" t="s">
        <v>8</v>
      </c>
      <c r="L97" s="20" t="s">
        <v>9</v>
      </c>
      <c r="M97" s="20" t="s">
        <v>10</v>
      </c>
      <c r="N97" s="20" t="s">
        <v>11</v>
      </c>
      <c r="O97" s="39" t="s">
        <v>54</v>
      </c>
    </row>
    <row r="98" spans="1:15" ht="30" customHeight="1">
      <c r="A98" s="76"/>
      <c r="B98" s="59" t="s">
        <v>55</v>
      </c>
      <c r="C98" s="86">
        <v>7</v>
      </c>
      <c r="D98" s="86">
        <v>13</v>
      </c>
      <c r="E98" s="86">
        <v>11</v>
      </c>
      <c r="F98" s="86">
        <v>4</v>
      </c>
      <c r="G98" s="86">
        <v>7</v>
      </c>
      <c r="H98" s="86">
        <v>6</v>
      </c>
      <c r="I98" s="86">
        <v>40</v>
      </c>
      <c r="J98" s="86">
        <v>6</v>
      </c>
      <c r="K98" s="86">
        <v>8</v>
      </c>
      <c r="L98" s="86">
        <v>3</v>
      </c>
      <c r="M98" s="86">
        <v>7</v>
      </c>
      <c r="N98" s="86">
        <v>11</v>
      </c>
      <c r="O98" s="87">
        <f>SUM(C98:N98)</f>
        <v>123</v>
      </c>
    </row>
    <row r="99" spans="1:15" ht="30" customHeight="1">
      <c r="A99" s="76"/>
      <c r="B99" s="59" t="s">
        <v>56</v>
      </c>
      <c r="C99" s="86">
        <v>45</v>
      </c>
      <c r="D99" s="86">
        <v>61</v>
      </c>
      <c r="E99" s="86">
        <v>63</v>
      </c>
      <c r="F99" s="86">
        <v>70</v>
      </c>
      <c r="G99" s="86">
        <v>58</v>
      </c>
      <c r="H99" s="86">
        <v>66</v>
      </c>
      <c r="I99" s="86">
        <v>43</v>
      </c>
      <c r="J99" s="86">
        <v>70</v>
      </c>
      <c r="K99" s="86">
        <v>69</v>
      </c>
      <c r="L99" s="86">
        <v>74</v>
      </c>
      <c r="M99" s="86">
        <v>60</v>
      </c>
      <c r="N99" s="86">
        <v>75</v>
      </c>
      <c r="O99" s="87">
        <f t="shared" ref="O99:O111" si="12">SUM(C99:N99)</f>
        <v>754</v>
      </c>
    </row>
    <row r="100" spans="1:15" ht="30" customHeight="1">
      <c r="A100" s="76"/>
      <c r="B100" s="59" t="s">
        <v>57</v>
      </c>
      <c r="C100" s="86">
        <v>5</v>
      </c>
      <c r="D100" s="86">
        <v>11</v>
      </c>
      <c r="E100" s="86">
        <v>5</v>
      </c>
      <c r="F100" s="86">
        <v>7</v>
      </c>
      <c r="G100" s="86">
        <v>12</v>
      </c>
      <c r="H100" s="86">
        <v>7</v>
      </c>
      <c r="I100" s="86">
        <v>6</v>
      </c>
      <c r="J100" s="86">
        <v>6</v>
      </c>
      <c r="K100" s="86">
        <v>9</v>
      </c>
      <c r="L100" s="86">
        <v>8</v>
      </c>
      <c r="M100" s="86">
        <v>14</v>
      </c>
      <c r="N100" s="86">
        <v>6</v>
      </c>
      <c r="O100" s="87">
        <f t="shared" si="12"/>
        <v>96</v>
      </c>
    </row>
    <row r="101" spans="1:15" ht="30" customHeight="1">
      <c r="A101" s="76"/>
      <c r="B101" s="59" t="s">
        <v>58</v>
      </c>
      <c r="C101" s="86">
        <v>13</v>
      </c>
      <c r="D101" s="86">
        <v>12</v>
      </c>
      <c r="E101" s="86">
        <v>15</v>
      </c>
      <c r="F101" s="86">
        <v>13</v>
      </c>
      <c r="G101" s="86">
        <v>15</v>
      </c>
      <c r="H101" s="86">
        <v>13</v>
      </c>
      <c r="I101" s="86">
        <v>16</v>
      </c>
      <c r="J101" s="86">
        <v>10</v>
      </c>
      <c r="K101" s="86">
        <v>5</v>
      </c>
      <c r="L101" s="86">
        <v>7</v>
      </c>
      <c r="M101" s="86">
        <v>15</v>
      </c>
      <c r="N101" s="86">
        <v>12</v>
      </c>
      <c r="O101" s="87">
        <f t="shared" si="12"/>
        <v>146</v>
      </c>
    </row>
    <row r="102" spans="1:15" ht="30" customHeight="1">
      <c r="A102" s="76"/>
      <c r="B102" s="59" t="s">
        <v>59</v>
      </c>
      <c r="C102" s="86">
        <v>2</v>
      </c>
      <c r="D102" s="86">
        <v>3</v>
      </c>
      <c r="E102" s="86">
        <v>3</v>
      </c>
      <c r="F102" s="86">
        <v>2</v>
      </c>
      <c r="G102" s="86">
        <v>4</v>
      </c>
      <c r="H102" s="86">
        <v>2</v>
      </c>
      <c r="I102" s="86">
        <v>5</v>
      </c>
      <c r="J102" s="86">
        <v>3</v>
      </c>
      <c r="K102" s="86">
        <v>4</v>
      </c>
      <c r="L102" s="86">
        <v>5</v>
      </c>
      <c r="M102" s="86">
        <v>4</v>
      </c>
      <c r="N102" s="86">
        <v>1</v>
      </c>
      <c r="O102" s="87">
        <f t="shared" si="12"/>
        <v>38</v>
      </c>
    </row>
    <row r="103" spans="1:15" ht="30" customHeight="1">
      <c r="A103" s="76"/>
      <c r="B103" s="59" t="s">
        <v>60</v>
      </c>
      <c r="C103" s="86">
        <v>7</v>
      </c>
      <c r="D103" s="86">
        <v>3</v>
      </c>
      <c r="E103" s="86">
        <v>6</v>
      </c>
      <c r="F103" s="86">
        <v>4</v>
      </c>
      <c r="G103" s="86">
        <v>5</v>
      </c>
      <c r="H103" s="86">
        <v>4</v>
      </c>
      <c r="I103" s="86">
        <v>8</v>
      </c>
      <c r="J103" s="86">
        <v>6</v>
      </c>
      <c r="K103" s="86">
        <v>2</v>
      </c>
      <c r="L103" s="86">
        <v>6</v>
      </c>
      <c r="M103" s="86">
        <v>3</v>
      </c>
      <c r="N103" s="86">
        <v>2</v>
      </c>
      <c r="O103" s="87">
        <f t="shared" si="12"/>
        <v>56</v>
      </c>
    </row>
    <row r="104" spans="1:15" ht="30" customHeight="1">
      <c r="A104" s="76"/>
      <c r="B104" s="59" t="s">
        <v>61</v>
      </c>
      <c r="C104" s="86">
        <v>6</v>
      </c>
      <c r="D104" s="86">
        <v>3</v>
      </c>
      <c r="E104" s="86">
        <v>5</v>
      </c>
      <c r="F104" s="86">
        <v>4</v>
      </c>
      <c r="G104" s="86">
        <v>7</v>
      </c>
      <c r="H104" s="86">
        <v>3</v>
      </c>
      <c r="I104" s="86">
        <v>5</v>
      </c>
      <c r="J104" s="86">
        <v>1</v>
      </c>
      <c r="K104" s="86">
        <v>7</v>
      </c>
      <c r="L104" s="86">
        <v>8</v>
      </c>
      <c r="M104" s="86">
        <v>6</v>
      </c>
      <c r="N104" s="86">
        <v>3</v>
      </c>
      <c r="O104" s="87">
        <f t="shared" si="12"/>
        <v>58</v>
      </c>
    </row>
    <row r="105" spans="1:15" ht="30" customHeight="1">
      <c r="A105" s="76"/>
      <c r="B105" s="59" t="s">
        <v>62</v>
      </c>
      <c r="C105" s="86">
        <v>3</v>
      </c>
      <c r="D105" s="86">
        <v>5</v>
      </c>
      <c r="E105" s="86">
        <v>4</v>
      </c>
      <c r="F105" s="86">
        <v>1</v>
      </c>
      <c r="G105" s="86">
        <v>0</v>
      </c>
      <c r="H105" s="86">
        <v>2</v>
      </c>
      <c r="I105" s="86">
        <v>3</v>
      </c>
      <c r="J105" s="86">
        <v>4</v>
      </c>
      <c r="K105" s="86">
        <v>0</v>
      </c>
      <c r="L105" s="86">
        <v>4</v>
      </c>
      <c r="M105" s="86">
        <v>1</v>
      </c>
      <c r="N105" s="86">
        <v>3</v>
      </c>
      <c r="O105" s="87">
        <f t="shared" si="12"/>
        <v>30</v>
      </c>
    </row>
    <row r="106" spans="1:15" ht="30" customHeight="1">
      <c r="A106" s="76"/>
      <c r="B106" s="59" t="s">
        <v>63</v>
      </c>
      <c r="C106" s="86">
        <v>0</v>
      </c>
      <c r="D106" s="86">
        <v>2</v>
      </c>
      <c r="E106" s="86">
        <v>8</v>
      </c>
      <c r="F106" s="86">
        <v>0</v>
      </c>
      <c r="G106" s="86">
        <v>1</v>
      </c>
      <c r="H106" s="86">
        <v>0</v>
      </c>
      <c r="I106" s="86">
        <v>1</v>
      </c>
      <c r="J106" s="86">
        <v>3</v>
      </c>
      <c r="K106" s="86">
        <v>3</v>
      </c>
      <c r="L106" s="86">
        <v>1</v>
      </c>
      <c r="M106" s="86">
        <v>0</v>
      </c>
      <c r="N106" s="86">
        <v>0</v>
      </c>
      <c r="O106" s="87">
        <f t="shared" si="12"/>
        <v>19</v>
      </c>
    </row>
    <row r="107" spans="1:15" ht="30" customHeight="1">
      <c r="A107" s="76"/>
      <c r="B107" s="59" t="s">
        <v>64</v>
      </c>
      <c r="C107" s="86">
        <v>13</v>
      </c>
      <c r="D107" s="86">
        <v>15</v>
      </c>
      <c r="E107" s="86">
        <v>12</v>
      </c>
      <c r="F107" s="86">
        <v>17</v>
      </c>
      <c r="G107" s="86">
        <v>13</v>
      </c>
      <c r="H107" s="86">
        <v>12</v>
      </c>
      <c r="I107" s="86">
        <v>13</v>
      </c>
      <c r="J107" s="86">
        <v>14</v>
      </c>
      <c r="K107" s="86">
        <v>12</v>
      </c>
      <c r="L107" s="86">
        <v>18</v>
      </c>
      <c r="M107" s="86">
        <v>12</v>
      </c>
      <c r="N107" s="86">
        <v>18</v>
      </c>
      <c r="O107" s="87">
        <f t="shared" si="12"/>
        <v>169</v>
      </c>
    </row>
    <row r="108" spans="1:15" ht="30" customHeight="1">
      <c r="A108" s="76"/>
      <c r="B108" s="59" t="s">
        <v>65</v>
      </c>
      <c r="C108" s="86">
        <v>5</v>
      </c>
      <c r="D108" s="86">
        <v>7</v>
      </c>
      <c r="E108" s="86">
        <v>13</v>
      </c>
      <c r="F108" s="86">
        <v>16</v>
      </c>
      <c r="G108" s="86">
        <v>13</v>
      </c>
      <c r="H108" s="86">
        <v>12</v>
      </c>
      <c r="I108" s="86">
        <v>12</v>
      </c>
      <c r="J108" s="86">
        <v>16</v>
      </c>
      <c r="K108" s="86">
        <v>8</v>
      </c>
      <c r="L108" s="86">
        <v>12</v>
      </c>
      <c r="M108" s="86">
        <v>9</v>
      </c>
      <c r="N108" s="86">
        <v>7</v>
      </c>
      <c r="O108" s="87">
        <f t="shared" si="12"/>
        <v>130</v>
      </c>
    </row>
    <row r="109" spans="1:15" ht="30" customHeight="1">
      <c r="A109" s="76"/>
      <c r="B109" s="59" t="s">
        <v>66</v>
      </c>
      <c r="C109" s="86">
        <v>10</v>
      </c>
      <c r="D109" s="86">
        <v>12</v>
      </c>
      <c r="E109" s="86">
        <v>13</v>
      </c>
      <c r="F109" s="86">
        <v>18</v>
      </c>
      <c r="G109" s="86">
        <v>31</v>
      </c>
      <c r="H109" s="92">
        <v>15</v>
      </c>
      <c r="I109" s="86">
        <v>10</v>
      </c>
      <c r="J109" s="86">
        <v>9</v>
      </c>
      <c r="K109" s="86">
        <v>11</v>
      </c>
      <c r="L109" s="86">
        <v>19</v>
      </c>
      <c r="M109" s="86">
        <v>21</v>
      </c>
      <c r="N109" s="86">
        <v>15</v>
      </c>
      <c r="O109" s="87">
        <f t="shared" si="12"/>
        <v>184</v>
      </c>
    </row>
    <row r="110" spans="1:15" ht="30" customHeight="1">
      <c r="A110" s="76"/>
      <c r="B110" s="59" t="s">
        <v>67</v>
      </c>
      <c r="C110" s="86">
        <v>12</v>
      </c>
      <c r="D110" s="86">
        <v>7</v>
      </c>
      <c r="E110" s="86">
        <v>7</v>
      </c>
      <c r="F110" s="86">
        <v>8</v>
      </c>
      <c r="G110" s="86">
        <v>11</v>
      </c>
      <c r="H110" s="86">
        <v>10</v>
      </c>
      <c r="I110" s="86">
        <v>3</v>
      </c>
      <c r="J110" s="86">
        <v>10</v>
      </c>
      <c r="K110" s="86">
        <v>4</v>
      </c>
      <c r="L110" s="86">
        <v>5</v>
      </c>
      <c r="M110" s="86">
        <v>7</v>
      </c>
      <c r="N110" s="86">
        <v>8</v>
      </c>
      <c r="O110" s="87">
        <f t="shared" si="12"/>
        <v>92</v>
      </c>
    </row>
    <row r="111" spans="1:15" ht="30" customHeight="1">
      <c r="A111" s="76"/>
      <c r="B111" s="59" t="s">
        <v>68</v>
      </c>
      <c r="C111" s="86">
        <v>2</v>
      </c>
      <c r="D111" s="86">
        <v>2</v>
      </c>
      <c r="E111" s="86">
        <v>1</v>
      </c>
      <c r="F111" s="86">
        <v>2</v>
      </c>
      <c r="G111" s="86">
        <v>1</v>
      </c>
      <c r="H111" s="86">
        <v>1</v>
      </c>
      <c r="I111" s="86">
        <v>4</v>
      </c>
      <c r="J111" s="86">
        <v>1</v>
      </c>
      <c r="K111" s="86">
        <v>1</v>
      </c>
      <c r="L111" s="86">
        <v>2</v>
      </c>
      <c r="M111" s="86">
        <v>2</v>
      </c>
      <c r="N111" s="86">
        <v>1</v>
      </c>
      <c r="O111" s="87">
        <f t="shared" si="12"/>
        <v>20</v>
      </c>
    </row>
    <row r="112" spans="1:15" ht="30" customHeight="1">
      <c r="A112" s="76"/>
      <c r="B112" s="8" t="s">
        <v>38</v>
      </c>
      <c r="C112" s="91">
        <f>SUM(C98:C111)</f>
        <v>130</v>
      </c>
      <c r="D112" s="91">
        <f t="shared" ref="D112:O112" si="13">SUM(D98:D111)</f>
        <v>156</v>
      </c>
      <c r="E112" s="91">
        <f t="shared" si="13"/>
        <v>166</v>
      </c>
      <c r="F112" s="91">
        <f t="shared" si="13"/>
        <v>166</v>
      </c>
      <c r="G112" s="91">
        <f t="shared" si="13"/>
        <v>178</v>
      </c>
      <c r="H112" s="91">
        <f t="shared" si="13"/>
        <v>153</v>
      </c>
      <c r="I112" s="91">
        <f>SUM(I98:I111)</f>
        <v>169</v>
      </c>
      <c r="J112" s="91">
        <f>SUM(J98:J111)</f>
        <v>159</v>
      </c>
      <c r="K112" s="91">
        <f t="shared" si="13"/>
        <v>143</v>
      </c>
      <c r="L112" s="91">
        <f t="shared" si="13"/>
        <v>172</v>
      </c>
      <c r="M112" s="91">
        <f t="shared" si="13"/>
        <v>161</v>
      </c>
      <c r="N112" s="91">
        <f t="shared" si="13"/>
        <v>162</v>
      </c>
      <c r="O112" s="91">
        <f t="shared" si="13"/>
        <v>1915</v>
      </c>
    </row>
    <row r="114" spans="2:6" ht="15.75">
      <c r="B114" s="140" t="s">
        <v>171</v>
      </c>
      <c r="C114" s="140"/>
      <c r="D114" s="140"/>
      <c r="E114" s="140"/>
      <c r="F114" s="140"/>
    </row>
    <row r="115" spans="2:6" ht="15.75">
      <c r="B115" s="140" t="s">
        <v>170</v>
      </c>
      <c r="C115" s="140"/>
      <c r="D115" s="140"/>
      <c r="E115" s="140"/>
      <c r="F115" s="140"/>
    </row>
  </sheetData>
  <mergeCells count="20">
    <mergeCell ref="B114:F114"/>
    <mergeCell ref="B115:F115"/>
    <mergeCell ref="O41:O42"/>
    <mergeCell ref="A6:A20"/>
    <mergeCell ref="B75:O75"/>
    <mergeCell ref="B95:O95"/>
    <mergeCell ref="A43:A57"/>
    <mergeCell ref="A58:A72"/>
    <mergeCell ref="A73:B73"/>
    <mergeCell ref="A39:N39"/>
    <mergeCell ref="A41:A42"/>
    <mergeCell ref="B41:B42"/>
    <mergeCell ref="C41:N41"/>
    <mergeCell ref="A21:A35"/>
    <mergeCell ref="A36:B36"/>
    <mergeCell ref="A4:A5"/>
    <mergeCell ref="B4:B5"/>
    <mergeCell ref="C4:N4"/>
    <mergeCell ref="O4:O5"/>
    <mergeCell ref="B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61"/>
  <sheetViews>
    <sheetView rightToLeft="1" workbookViewId="0">
      <selection activeCell="B50" sqref="B50:O50"/>
    </sheetView>
  </sheetViews>
  <sheetFormatPr defaultRowHeight="15.75"/>
  <cols>
    <col min="1" max="1" width="15.42578125" style="19" customWidth="1"/>
    <col min="2" max="2" width="34.42578125" style="19" customWidth="1"/>
    <col min="3" max="3" width="10.28515625" style="19" customWidth="1"/>
    <col min="4" max="4" width="10.5703125" style="19" customWidth="1"/>
    <col min="5" max="10" width="9.140625" style="19"/>
    <col min="11" max="11" width="11.85546875" style="19" customWidth="1"/>
    <col min="12" max="12" width="11.42578125" style="19" customWidth="1"/>
    <col min="13" max="13" width="11.140625" style="19" customWidth="1"/>
    <col min="14" max="14" width="11.7109375" style="19" customWidth="1"/>
    <col min="15" max="16384" width="9.140625" style="19"/>
  </cols>
  <sheetData>
    <row r="2" spans="1:15" ht="44.25" customHeight="1">
      <c r="B2" s="130" t="s">
        <v>142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1"/>
      <c r="N2" s="71"/>
    </row>
    <row r="4" spans="1:15" ht="40.5" customHeight="1">
      <c r="A4" s="135" t="s">
        <v>22</v>
      </c>
      <c r="B4" s="137" t="s">
        <v>134</v>
      </c>
      <c r="C4" s="135" t="s">
        <v>30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54</v>
      </c>
    </row>
    <row r="5" spans="1:15" ht="54.75" customHeight="1">
      <c r="A5" s="135"/>
      <c r="B5" s="137"/>
      <c r="C5" s="20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0" t="s">
        <v>9</v>
      </c>
      <c r="M5" s="20" t="s">
        <v>10</v>
      </c>
      <c r="N5" s="20" t="s">
        <v>11</v>
      </c>
      <c r="O5" s="136"/>
    </row>
    <row r="6" spans="1:15" ht="44.25" customHeight="1">
      <c r="A6" s="141" t="s">
        <v>127</v>
      </c>
      <c r="B6" s="59" t="s">
        <v>69</v>
      </c>
      <c r="C6" s="93">
        <v>115</v>
      </c>
      <c r="D6" s="93">
        <v>74</v>
      </c>
      <c r="E6" s="93">
        <v>72</v>
      </c>
      <c r="F6" s="93">
        <v>46</v>
      </c>
      <c r="G6" s="93">
        <v>47</v>
      </c>
      <c r="H6" s="93">
        <v>46</v>
      </c>
      <c r="I6" s="93">
        <v>44</v>
      </c>
      <c r="J6" s="93">
        <v>45</v>
      </c>
      <c r="K6" s="93">
        <v>51</v>
      </c>
      <c r="L6" s="93">
        <v>49</v>
      </c>
      <c r="M6" s="93">
        <v>60</v>
      </c>
      <c r="N6" s="93">
        <v>60</v>
      </c>
      <c r="O6" s="87">
        <f>SUM(C6:N6)</f>
        <v>709</v>
      </c>
    </row>
    <row r="7" spans="1:15" ht="30" customHeight="1">
      <c r="A7" s="141"/>
      <c r="B7" s="59" t="s">
        <v>70</v>
      </c>
      <c r="C7" s="93">
        <v>145</v>
      </c>
      <c r="D7" s="93">
        <v>172</v>
      </c>
      <c r="E7" s="93">
        <v>177</v>
      </c>
      <c r="F7" s="93">
        <v>159</v>
      </c>
      <c r="G7" s="93">
        <v>168</v>
      </c>
      <c r="H7" s="93">
        <v>171</v>
      </c>
      <c r="I7" s="93">
        <v>153</v>
      </c>
      <c r="J7" s="93">
        <v>177</v>
      </c>
      <c r="K7" s="93">
        <v>162</v>
      </c>
      <c r="L7" s="93">
        <v>203</v>
      </c>
      <c r="M7" s="93">
        <v>170</v>
      </c>
      <c r="N7" s="93">
        <v>176</v>
      </c>
      <c r="O7" s="87">
        <f>SUM(C7:N7)</f>
        <v>2033</v>
      </c>
    </row>
    <row r="8" spans="1:15" ht="30" customHeight="1">
      <c r="A8" s="141"/>
      <c r="B8" s="59" t="s">
        <v>71</v>
      </c>
      <c r="C8" s="93">
        <v>150</v>
      </c>
      <c r="D8" s="93">
        <v>129</v>
      </c>
      <c r="E8" s="93">
        <v>134</v>
      </c>
      <c r="F8" s="93">
        <v>146</v>
      </c>
      <c r="G8" s="93">
        <v>147</v>
      </c>
      <c r="H8" s="93">
        <v>144</v>
      </c>
      <c r="I8" s="93">
        <v>181</v>
      </c>
      <c r="J8" s="93">
        <v>159</v>
      </c>
      <c r="K8" s="93">
        <v>127</v>
      </c>
      <c r="L8" s="93">
        <v>198</v>
      </c>
      <c r="M8" s="93">
        <v>164</v>
      </c>
      <c r="N8" s="93">
        <v>170</v>
      </c>
      <c r="O8" s="87">
        <f>SUM(C8:N8)</f>
        <v>1849</v>
      </c>
    </row>
    <row r="9" spans="1:15" ht="30" customHeight="1">
      <c r="A9" s="141"/>
      <c r="B9" s="59" t="s">
        <v>72</v>
      </c>
      <c r="C9" s="93">
        <v>45</v>
      </c>
      <c r="D9" s="93">
        <v>66</v>
      </c>
      <c r="E9" s="93">
        <v>64</v>
      </c>
      <c r="F9" s="93">
        <v>73</v>
      </c>
      <c r="G9" s="93">
        <v>41</v>
      </c>
      <c r="H9" s="93">
        <v>79</v>
      </c>
      <c r="I9" s="93">
        <v>84</v>
      </c>
      <c r="J9" s="93">
        <v>74</v>
      </c>
      <c r="K9" s="93">
        <v>66</v>
      </c>
      <c r="L9" s="93">
        <v>63</v>
      </c>
      <c r="M9" s="93">
        <v>72</v>
      </c>
      <c r="N9" s="93">
        <v>73</v>
      </c>
      <c r="O9" s="87">
        <f>SUM(C9:N9)</f>
        <v>800</v>
      </c>
    </row>
    <row r="10" spans="1:15" ht="30" customHeight="1">
      <c r="A10" s="141"/>
      <c r="B10" s="59" t="s">
        <v>73</v>
      </c>
      <c r="C10" s="93">
        <v>27</v>
      </c>
      <c r="D10" s="93">
        <v>25</v>
      </c>
      <c r="E10" s="93">
        <v>32</v>
      </c>
      <c r="F10" s="93">
        <v>40</v>
      </c>
      <c r="G10" s="93">
        <v>30</v>
      </c>
      <c r="H10" s="93">
        <v>38</v>
      </c>
      <c r="I10" s="93">
        <v>40</v>
      </c>
      <c r="J10" s="93">
        <v>35</v>
      </c>
      <c r="K10" s="93">
        <v>32</v>
      </c>
      <c r="L10" s="93">
        <v>53</v>
      </c>
      <c r="M10" s="93">
        <v>34</v>
      </c>
      <c r="N10" s="93">
        <v>40</v>
      </c>
      <c r="O10" s="87">
        <f>SUM(C10:N10)</f>
        <v>426</v>
      </c>
    </row>
    <row r="11" spans="1:15" ht="30" customHeight="1">
      <c r="A11" s="141"/>
      <c r="B11" s="8" t="s">
        <v>32</v>
      </c>
      <c r="C11" s="94">
        <f>SUM(C6:C10)</f>
        <v>482</v>
      </c>
      <c r="D11" s="94">
        <f t="shared" ref="D11:O11" si="0">SUM(D6:D10)</f>
        <v>466</v>
      </c>
      <c r="E11" s="94">
        <f t="shared" si="0"/>
        <v>479</v>
      </c>
      <c r="F11" s="94">
        <f t="shared" si="0"/>
        <v>464</v>
      </c>
      <c r="G11" s="94">
        <f t="shared" si="0"/>
        <v>433</v>
      </c>
      <c r="H11" s="94">
        <f t="shared" si="0"/>
        <v>478</v>
      </c>
      <c r="I11" s="94">
        <f t="shared" si="0"/>
        <v>502</v>
      </c>
      <c r="J11" s="94">
        <f>SUM(J6:J10)</f>
        <v>490</v>
      </c>
      <c r="K11" s="94">
        <f t="shared" si="0"/>
        <v>438</v>
      </c>
      <c r="L11" s="94">
        <f t="shared" si="0"/>
        <v>566</v>
      </c>
      <c r="M11" s="94">
        <f t="shared" si="0"/>
        <v>500</v>
      </c>
      <c r="N11" s="94">
        <f t="shared" si="0"/>
        <v>519</v>
      </c>
      <c r="O11" s="94">
        <f t="shared" si="0"/>
        <v>5817</v>
      </c>
    </row>
    <row r="12" spans="1:15" ht="30" customHeight="1">
      <c r="A12" s="141" t="s">
        <v>28</v>
      </c>
      <c r="B12" s="59" t="s">
        <v>69</v>
      </c>
      <c r="C12" s="93">
        <v>126</v>
      </c>
      <c r="D12" s="93">
        <v>92</v>
      </c>
      <c r="E12" s="93">
        <v>74</v>
      </c>
      <c r="F12" s="93">
        <v>61</v>
      </c>
      <c r="G12" s="93">
        <v>44</v>
      </c>
      <c r="H12" s="93">
        <v>39</v>
      </c>
      <c r="I12" s="93">
        <v>32</v>
      </c>
      <c r="J12" s="93">
        <v>61</v>
      </c>
      <c r="K12" s="93">
        <v>53</v>
      </c>
      <c r="L12" s="93">
        <v>55</v>
      </c>
      <c r="M12" s="93">
        <v>56</v>
      </c>
      <c r="N12" s="93">
        <v>51</v>
      </c>
      <c r="O12" s="87">
        <f>SUM(C12:N12)</f>
        <v>744</v>
      </c>
    </row>
    <row r="13" spans="1:15" ht="30" customHeight="1">
      <c r="A13" s="141"/>
      <c r="B13" s="59" t="s">
        <v>70</v>
      </c>
      <c r="C13" s="93">
        <v>160</v>
      </c>
      <c r="D13" s="93">
        <v>201</v>
      </c>
      <c r="E13" s="93">
        <v>180</v>
      </c>
      <c r="F13" s="93">
        <v>168</v>
      </c>
      <c r="G13" s="93">
        <v>164</v>
      </c>
      <c r="H13" s="93">
        <v>185</v>
      </c>
      <c r="I13" s="93">
        <v>165</v>
      </c>
      <c r="J13" s="93">
        <v>193</v>
      </c>
      <c r="K13" s="93">
        <v>176</v>
      </c>
      <c r="L13" s="93">
        <v>204</v>
      </c>
      <c r="M13" s="93">
        <v>179</v>
      </c>
      <c r="N13" s="93">
        <v>143</v>
      </c>
      <c r="O13" s="87">
        <f>SUM(C13:N13)</f>
        <v>2118</v>
      </c>
    </row>
    <row r="14" spans="1:15" ht="30" customHeight="1">
      <c r="A14" s="141"/>
      <c r="B14" s="59" t="s">
        <v>71</v>
      </c>
      <c r="C14" s="93">
        <v>160</v>
      </c>
      <c r="D14" s="93">
        <v>125</v>
      </c>
      <c r="E14" s="93">
        <v>141</v>
      </c>
      <c r="F14" s="93">
        <v>172</v>
      </c>
      <c r="G14" s="93">
        <v>138</v>
      </c>
      <c r="H14" s="93">
        <v>140</v>
      </c>
      <c r="I14" s="93">
        <v>167</v>
      </c>
      <c r="J14" s="93">
        <v>197</v>
      </c>
      <c r="K14" s="93">
        <v>151</v>
      </c>
      <c r="L14" s="93">
        <v>200</v>
      </c>
      <c r="M14" s="93">
        <v>142</v>
      </c>
      <c r="N14" s="93">
        <v>209</v>
      </c>
      <c r="O14" s="87">
        <f>SUM(C14:N14)</f>
        <v>1942</v>
      </c>
    </row>
    <row r="15" spans="1:15" ht="30" customHeight="1">
      <c r="A15" s="141"/>
      <c r="B15" s="59" t="s">
        <v>72</v>
      </c>
      <c r="C15" s="93">
        <v>66</v>
      </c>
      <c r="D15" s="93">
        <v>86</v>
      </c>
      <c r="E15" s="93">
        <v>62</v>
      </c>
      <c r="F15" s="93">
        <v>56</v>
      </c>
      <c r="G15" s="93">
        <v>59</v>
      </c>
      <c r="H15" s="93">
        <v>58</v>
      </c>
      <c r="I15" s="93">
        <v>64</v>
      </c>
      <c r="J15" s="93">
        <v>83</v>
      </c>
      <c r="K15" s="93">
        <v>78</v>
      </c>
      <c r="L15" s="93">
        <v>63</v>
      </c>
      <c r="M15" s="93">
        <v>85</v>
      </c>
      <c r="N15" s="93">
        <v>88</v>
      </c>
      <c r="O15" s="87">
        <f>SUM(C15:N15)</f>
        <v>848</v>
      </c>
    </row>
    <row r="16" spans="1:15" ht="30" customHeight="1">
      <c r="A16" s="141"/>
      <c r="B16" s="59" t="s">
        <v>73</v>
      </c>
      <c r="C16" s="93">
        <v>20</v>
      </c>
      <c r="D16" s="93">
        <v>32</v>
      </c>
      <c r="E16" s="93">
        <v>29</v>
      </c>
      <c r="F16" s="93">
        <v>47</v>
      </c>
      <c r="G16" s="93">
        <v>48</v>
      </c>
      <c r="H16" s="93">
        <v>42</v>
      </c>
      <c r="I16" s="93">
        <v>38</v>
      </c>
      <c r="J16" s="93">
        <v>33</v>
      </c>
      <c r="K16" s="93">
        <v>29</v>
      </c>
      <c r="L16" s="93">
        <v>50</v>
      </c>
      <c r="M16" s="93">
        <v>34</v>
      </c>
      <c r="N16" s="93">
        <v>54</v>
      </c>
      <c r="O16" s="87">
        <f>SUM(C16:N16)</f>
        <v>456</v>
      </c>
    </row>
    <row r="17" spans="1:15" ht="28.5" customHeight="1">
      <c r="A17" s="141"/>
      <c r="B17" s="8" t="s">
        <v>33</v>
      </c>
      <c r="C17" s="95">
        <f>SUM(C12:C16)</f>
        <v>532</v>
      </c>
      <c r="D17" s="95">
        <f t="shared" ref="D17:O17" si="1">SUM(D12:D16)</f>
        <v>536</v>
      </c>
      <c r="E17" s="95">
        <f t="shared" si="1"/>
        <v>486</v>
      </c>
      <c r="F17" s="95">
        <f t="shared" si="1"/>
        <v>504</v>
      </c>
      <c r="G17" s="95">
        <f t="shared" si="1"/>
        <v>453</v>
      </c>
      <c r="H17" s="95">
        <f t="shared" si="1"/>
        <v>464</v>
      </c>
      <c r="I17" s="95">
        <f t="shared" si="1"/>
        <v>466</v>
      </c>
      <c r="J17" s="95">
        <f>SUM(J12:J16)</f>
        <v>567</v>
      </c>
      <c r="K17" s="95">
        <f t="shared" si="1"/>
        <v>487</v>
      </c>
      <c r="L17" s="95">
        <f t="shared" si="1"/>
        <v>572</v>
      </c>
      <c r="M17" s="95">
        <f t="shared" si="1"/>
        <v>496</v>
      </c>
      <c r="N17" s="95">
        <f t="shared" si="1"/>
        <v>545</v>
      </c>
      <c r="O17" s="95">
        <f t="shared" si="1"/>
        <v>6108</v>
      </c>
    </row>
    <row r="18" spans="1:15" ht="27.75" customHeight="1">
      <c r="A18" s="142" t="s">
        <v>18</v>
      </c>
      <c r="B18" s="142"/>
      <c r="C18" s="96">
        <f>C11+C17</f>
        <v>1014</v>
      </c>
      <c r="D18" s="96">
        <f t="shared" ref="D18:O18" si="2">D11+D17</f>
        <v>1002</v>
      </c>
      <c r="E18" s="96">
        <f t="shared" si="2"/>
        <v>965</v>
      </c>
      <c r="F18" s="96">
        <f t="shared" si="2"/>
        <v>968</v>
      </c>
      <c r="G18" s="96">
        <f t="shared" si="2"/>
        <v>886</v>
      </c>
      <c r="H18" s="96">
        <f t="shared" si="2"/>
        <v>942</v>
      </c>
      <c r="I18" s="96">
        <f t="shared" si="2"/>
        <v>968</v>
      </c>
      <c r="J18" s="96">
        <f>J11+J17</f>
        <v>1057</v>
      </c>
      <c r="K18" s="96">
        <f t="shared" si="2"/>
        <v>925</v>
      </c>
      <c r="L18" s="96">
        <f t="shared" si="2"/>
        <v>1138</v>
      </c>
      <c r="M18" s="96">
        <f t="shared" si="2"/>
        <v>996</v>
      </c>
      <c r="N18" s="96">
        <f t="shared" si="2"/>
        <v>1064</v>
      </c>
      <c r="O18" s="96">
        <f t="shared" si="2"/>
        <v>11925</v>
      </c>
    </row>
    <row r="21" spans="1:15" ht="44.25" customHeight="1">
      <c r="B21" s="130" t="s">
        <v>143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71"/>
      <c r="M21" s="71"/>
      <c r="N21" s="71"/>
    </row>
    <row r="23" spans="1:15" ht="40.5" customHeight="1">
      <c r="A23" s="135" t="s">
        <v>22</v>
      </c>
      <c r="B23" s="137" t="s">
        <v>134</v>
      </c>
      <c r="C23" s="135" t="s">
        <v>30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 t="s">
        <v>54</v>
      </c>
    </row>
    <row r="24" spans="1:15" ht="54.75" customHeight="1">
      <c r="A24" s="135"/>
      <c r="B24" s="137"/>
      <c r="C24" s="20" t="s">
        <v>0</v>
      </c>
      <c r="D24" s="20" t="s">
        <v>1</v>
      </c>
      <c r="E24" s="20" t="s">
        <v>2</v>
      </c>
      <c r="F24" s="20" t="s">
        <v>3</v>
      </c>
      <c r="G24" s="20" t="s">
        <v>4</v>
      </c>
      <c r="H24" s="20" t="s">
        <v>5</v>
      </c>
      <c r="I24" s="20" t="s">
        <v>6</v>
      </c>
      <c r="J24" s="20" t="s">
        <v>7</v>
      </c>
      <c r="K24" s="20" t="s">
        <v>8</v>
      </c>
      <c r="L24" s="20" t="s">
        <v>9</v>
      </c>
      <c r="M24" s="20" t="s">
        <v>10</v>
      </c>
      <c r="N24" s="20" t="s">
        <v>11</v>
      </c>
      <c r="O24" s="136"/>
    </row>
    <row r="25" spans="1:15" ht="44.25" customHeight="1">
      <c r="A25" s="144" t="s">
        <v>127</v>
      </c>
      <c r="B25" s="59" t="s">
        <v>69</v>
      </c>
      <c r="C25" s="86">
        <v>3</v>
      </c>
      <c r="D25" s="86">
        <v>2</v>
      </c>
      <c r="E25" s="86">
        <v>0</v>
      </c>
      <c r="F25" s="86">
        <v>2</v>
      </c>
      <c r="G25" s="86">
        <v>1</v>
      </c>
      <c r="H25" s="86">
        <v>0</v>
      </c>
      <c r="I25" s="86">
        <v>1</v>
      </c>
      <c r="J25" s="86">
        <v>4</v>
      </c>
      <c r="K25" s="86">
        <v>3</v>
      </c>
      <c r="L25" s="86">
        <v>0</v>
      </c>
      <c r="M25" s="86">
        <v>1</v>
      </c>
      <c r="N25" s="86">
        <v>3</v>
      </c>
      <c r="O25" s="87">
        <f>SUM(C25:N25)</f>
        <v>20</v>
      </c>
    </row>
    <row r="26" spans="1:15" ht="30" customHeight="1">
      <c r="A26" s="145"/>
      <c r="B26" s="59" t="s">
        <v>70</v>
      </c>
      <c r="C26" s="86">
        <v>46</v>
      </c>
      <c r="D26" s="86">
        <v>44</v>
      </c>
      <c r="E26" s="86">
        <v>39</v>
      </c>
      <c r="F26" s="86">
        <v>44</v>
      </c>
      <c r="G26" s="86">
        <v>40</v>
      </c>
      <c r="H26" s="86">
        <v>48</v>
      </c>
      <c r="I26" s="86">
        <v>29</v>
      </c>
      <c r="J26" s="86">
        <v>31</v>
      </c>
      <c r="K26" s="86">
        <v>45</v>
      </c>
      <c r="L26" s="86">
        <v>36</v>
      </c>
      <c r="M26" s="86">
        <v>41</v>
      </c>
      <c r="N26" s="86">
        <v>50</v>
      </c>
      <c r="O26" s="87">
        <f>SUM(C26:N26)</f>
        <v>493</v>
      </c>
    </row>
    <row r="27" spans="1:15" ht="30" customHeight="1">
      <c r="A27" s="145"/>
      <c r="B27" s="59" t="s">
        <v>71</v>
      </c>
      <c r="C27" s="86">
        <v>46</v>
      </c>
      <c r="D27" s="86">
        <v>29</v>
      </c>
      <c r="E27" s="86">
        <v>42</v>
      </c>
      <c r="F27" s="86">
        <v>36</v>
      </c>
      <c r="G27" s="86">
        <v>30</v>
      </c>
      <c r="H27" s="86">
        <v>29</v>
      </c>
      <c r="I27" s="86">
        <v>26</v>
      </c>
      <c r="J27" s="86">
        <v>17</v>
      </c>
      <c r="K27" s="86">
        <v>30</v>
      </c>
      <c r="L27" s="86">
        <v>27</v>
      </c>
      <c r="M27" s="86">
        <v>30</v>
      </c>
      <c r="N27" s="86">
        <v>44</v>
      </c>
      <c r="O27" s="87">
        <f>SUM(C27:N27)</f>
        <v>386</v>
      </c>
    </row>
    <row r="28" spans="1:15" ht="30" customHeight="1">
      <c r="A28" s="145"/>
      <c r="B28" s="59" t="s">
        <v>72</v>
      </c>
      <c r="C28" s="86">
        <v>12</v>
      </c>
      <c r="D28" s="86">
        <v>21</v>
      </c>
      <c r="E28" s="86">
        <v>14</v>
      </c>
      <c r="F28" s="86">
        <v>10</v>
      </c>
      <c r="G28" s="86">
        <v>14</v>
      </c>
      <c r="H28" s="86">
        <v>11</v>
      </c>
      <c r="I28" s="86">
        <v>4</v>
      </c>
      <c r="J28" s="86">
        <v>5</v>
      </c>
      <c r="K28" s="86">
        <v>10</v>
      </c>
      <c r="L28" s="86">
        <v>2</v>
      </c>
      <c r="M28" s="86">
        <v>12</v>
      </c>
      <c r="N28" s="86">
        <v>12</v>
      </c>
      <c r="O28" s="87">
        <f>SUM(C28:N28)</f>
        <v>127</v>
      </c>
    </row>
    <row r="29" spans="1:15" ht="30" customHeight="1">
      <c r="A29" s="145"/>
      <c r="B29" s="59" t="s">
        <v>73</v>
      </c>
      <c r="C29" s="86">
        <v>16</v>
      </c>
      <c r="D29" s="86">
        <v>14</v>
      </c>
      <c r="E29" s="86">
        <v>23</v>
      </c>
      <c r="F29" s="86">
        <v>19</v>
      </c>
      <c r="G29" s="86">
        <v>23</v>
      </c>
      <c r="H29" s="86">
        <v>16</v>
      </c>
      <c r="I29" s="86">
        <v>18</v>
      </c>
      <c r="J29" s="86">
        <v>16</v>
      </c>
      <c r="K29" s="86">
        <v>13</v>
      </c>
      <c r="L29" s="86">
        <v>12</v>
      </c>
      <c r="M29" s="86">
        <v>16</v>
      </c>
      <c r="N29" s="86">
        <v>16</v>
      </c>
      <c r="O29" s="87">
        <f>SUM(C29:N29)</f>
        <v>202</v>
      </c>
    </row>
    <row r="30" spans="1:15" ht="30" customHeight="1">
      <c r="A30" s="145"/>
      <c r="B30" s="8" t="s">
        <v>34</v>
      </c>
      <c r="C30" s="91">
        <f>SUM(C25:C29)</f>
        <v>123</v>
      </c>
      <c r="D30" s="91">
        <f t="shared" ref="D30:O30" si="3">SUM(D25:D29)</f>
        <v>110</v>
      </c>
      <c r="E30" s="91">
        <f t="shared" si="3"/>
        <v>118</v>
      </c>
      <c r="F30" s="91">
        <f t="shared" si="3"/>
        <v>111</v>
      </c>
      <c r="G30" s="91">
        <f t="shared" si="3"/>
        <v>108</v>
      </c>
      <c r="H30" s="91">
        <f t="shared" si="3"/>
        <v>104</v>
      </c>
      <c r="I30" s="91">
        <f t="shared" si="3"/>
        <v>78</v>
      </c>
      <c r="J30" s="91">
        <f>SUM(J25:J29)</f>
        <v>73</v>
      </c>
      <c r="K30" s="91">
        <f t="shared" si="3"/>
        <v>101</v>
      </c>
      <c r="L30" s="91">
        <f t="shared" si="3"/>
        <v>77</v>
      </c>
      <c r="M30" s="91">
        <f t="shared" si="3"/>
        <v>100</v>
      </c>
      <c r="N30" s="91">
        <f t="shared" si="3"/>
        <v>125</v>
      </c>
      <c r="O30" s="91">
        <f t="shared" si="3"/>
        <v>1228</v>
      </c>
    </row>
    <row r="31" spans="1:15" ht="30" customHeight="1">
      <c r="A31" s="141" t="s">
        <v>28</v>
      </c>
      <c r="B31" s="59" t="s">
        <v>69</v>
      </c>
      <c r="C31" s="86">
        <v>5</v>
      </c>
      <c r="D31" s="86">
        <v>2</v>
      </c>
      <c r="E31" s="86">
        <v>6</v>
      </c>
      <c r="F31" s="86">
        <v>1</v>
      </c>
      <c r="G31" s="86">
        <v>2</v>
      </c>
      <c r="H31" s="86">
        <v>3</v>
      </c>
      <c r="I31" s="86">
        <v>3</v>
      </c>
      <c r="J31" s="86">
        <v>7</v>
      </c>
      <c r="K31" s="86">
        <v>2</v>
      </c>
      <c r="L31" s="86">
        <v>1</v>
      </c>
      <c r="M31" s="86">
        <v>5</v>
      </c>
      <c r="N31" s="86">
        <v>4</v>
      </c>
      <c r="O31" s="87">
        <f>SUM(C31:N31)</f>
        <v>41</v>
      </c>
    </row>
    <row r="32" spans="1:15" ht="30" customHeight="1">
      <c r="A32" s="141"/>
      <c r="B32" s="59" t="s">
        <v>70</v>
      </c>
      <c r="C32" s="86">
        <v>56</v>
      </c>
      <c r="D32" s="86">
        <v>63</v>
      </c>
      <c r="E32" s="86">
        <v>54</v>
      </c>
      <c r="F32" s="86">
        <v>51</v>
      </c>
      <c r="G32" s="86">
        <v>42</v>
      </c>
      <c r="H32" s="86">
        <v>49</v>
      </c>
      <c r="I32" s="86">
        <v>42</v>
      </c>
      <c r="J32" s="86">
        <v>41</v>
      </c>
      <c r="K32" s="86">
        <v>50</v>
      </c>
      <c r="L32" s="86">
        <v>47</v>
      </c>
      <c r="M32" s="86">
        <v>52</v>
      </c>
      <c r="N32" s="86">
        <v>43</v>
      </c>
      <c r="O32" s="87">
        <f>SUM(C32:N32)</f>
        <v>590</v>
      </c>
    </row>
    <row r="33" spans="1:15" ht="30" customHeight="1">
      <c r="A33" s="141"/>
      <c r="B33" s="59" t="s">
        <v>71</v>
      </c>
      <c r="C33" s="86">
        <v>41</v>
      </c>
      <c r="D33" s="86">
        <v>43</v>
      </c>
      <c r="E33" s="86">
        <v>44</v>
      </c>
      <c r="F33" s="86">
        <v>47</v>
      </c>
      <c r="G33" s="86">
        <v>31</v>
      </c>
      <c r="H33" s="86">
        <v>33</v>
      </c>
      <c r="I33" s="86">
        <v>35</v>
      </c>
      <c r="J33" s="86">
        <v>24</v>
      </c>
      <c r="K33" s="86">
        <v>33</v>
      </c>
      <c r="L33" s="86">
        <v>45</v>
      </c>
      <c r="M33" s="86">
        <v>29</v>
      </c>
      <c r="N33" s="86">
        <v>53</v>
      </c>
      <c r="O33" s="87">
        <f>SUM(C33:N33)</f>
        <v>458</v>
      </c>
    </row>
    <row r="34" spans="1:15" ht="30" customHeight="1">
      <c r="A34" s="141"/>
      <c r="B34" s="59" t="s">
        <v>72</v>
      </c>
      <c r="C34" s="86">
        <v>16</v>
      </c>
      <c r="D34" s="86">
        <v>21</v>
      </c>
      <c r="E34" s="86">
        <v>13</v>
      </c>
      <c r="F34" s="86">
        <v>13</v>
      </c>
      <c r="G34" s="86">
        <v>13</v>
      </c>
      <c r="H34" s="86">
        <v>12</v>
      </c>
      <c r="I34" s="86">
        <v>12</v>
      </c>
      <c r="J34" s="86">
        <v>19</v>
      </c>
      <c r="K34" s="86">
        <v>8</v>
      </c>
      <c r="L34" s="86">
        <v>12</v>
      </c>
      <c r="M34" s="86">
        <v>17</v>
      </c>
      <c r="N34" s="86">
        <v>21</v>
      </c>
      <c r="O34" s="87">
        <f>SUM(C34:N34)</f>
        <v>177</v>
      </c>
    </row>
    <row r="35" spans="1:15" ht="30" customHeight="1">
      <c r="A35" s="141"/>
      <c r="B35" s="59" t="s">
        <v>73</v>
      </c>
      <c r="C35" s="86">
        <v>15</v>
      </c>
      <c r="D35" s="86">
        <v>32</v>
      </c>
      <c r="E35" s="86">
        <v>27</v>
      </c>
      <c r="F35" s="86">
        <v>16</v>
      </c>
      <c r="G35" s="86">
        <v>21</v>
      </c>
      <c r="H35" s="86">
        <v>22</v>
      </c>
      <c r="I35" s="86">
        <v>25</v>
      </c>
      <c r="J35" s="86">
        <v>13</v>
      </c>
      <c r="K35" s="86">
        <v>15</v>
      </c>
      <c r="L35" s="86">
        <v>21</v>
      </c>
      <c r="M35" s="86">
        <v>25</v>
      </c>
      <c r="N35" s="86">
        <v>19</v>
      </c>
      <c r="O35" s="87">
        <f>SUM(C35:N35)</f>
        <v>251</v>
      </c>
    </row>
    <row r="36" spans="1:15" ht="28.5" customHeight="1">
      <c r="A36" s="141"/>
      <c r="B36" s="8" t="s">
        <v>35</v>
      </c>
      <c r="C36" s="91">
        <f>SUM(C31:C35)</f>
        <v>133</v>
      </c>
      <c r="D36" s="91">
        <f t="shared" ref="D36:O36" si="4">SUM(D31:D35)</f>
        <v>161</v>
      </c>
      <c r="E36" s="91">
        <f t="shared" si="4"/>
        <v>144</v>
      </c>
      <c r="F36" s="91">
        <f t="shared" si="4"/>
        <v>128</v>
      </c>
      <c r="G36" s="91">
        <f t="shared" si="4"/>
        <v>109</v>
      </c>
      <c r="H36" s="91">
        <f t="shared" si="4"/>
        <v>119</v>
      </c>
      <c r="I36" s="91">
        <f t="shared" si="4"/>
        <v>117</v>
      </c>
      <c r="J36" s="91">
        <f>SUM(J31:J35)</f>
        <v>104</v>
      </c>
      <c r="K36" s="91">
        <f t="shared" si="4"/>
        <v>108</v>
      </c>
      <c r="L36" s="91">
        <f t="shared" si="4"/>
        <v>126</v>
      </c>
      <c r="M36" s="91">
        <f t="shared" si="4"/>
        <v>128</v>
      </c>
      <c r="N36" s="91">
        <f t="shared" si="4"/>
        <v>140</v>
      </c>
      <c r="O36" s="91">
        <f t="shared" si="4"/>
        <v>1517</v>
      </c>
    </row>
    <row r="37" spans="1:15" ht="27.75" customHeight="1">
      <c r="A37" s="142" t="s">
        <v>36</v>
      </c>
      <c r="B37" s="142"/>
      <c r="C37" s="90">
        <f t="shared" ref="C37:O37" si="5">C30+C36</f>
        <v>256</v>
      </c>
      <c r="D37" s="90">
        <f t="shared" si="5"/>
        <v>271</v>
      </c>
      <c r="E37" s="90">
        <f t="shared" si="5"/>
        <v>262</v>
      </c>
      <c r="F37" s="90">
        <f t="shared" si="5"/>
        <v>239</v>
      </c>
      <c r="G37" s="90">
        <f t="shared" si="5"/>
        <v>217</v>
      </c>
      <c r="H37" s="90">
        <f t="shared" si="5"/>
        <v>223</v>
      </c>
      <c r="I37" s="90">
        <f t="shared" si="5"/>
        <v>195</v>
      </c>
      <c r="J37" s="90">
        <f>J30+J36</f>
        <v>177</v>
      </c>
      <c r="K37" s="90">
        <f t="shared" si="5"/>
        <v>209</v>
      </c>
      <c r="L37" s="90">
        <f t="shared" si="5"/>
        <v>203</v>
      </c>
      <c r="M37" s="90">
        <f t="shared" si="5"/>
        <v>228</v>
      </c>
      <c r="N37" s="90">
        <f t="shared" si="5"/>
        <v>265</v>
      </c>
      <c r="O37" s="90">
        <f t="shared" si="5"/>
        <v>2745</v>
      </c>
    </row>
    <row r="38" spans="1:15" ht="16.5" customHeight="1"/>
    <row r="39" spans="1:15" ht="32.25" customHeight="1">
      <c r="B39" s="130" t="s">
        <v>144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1" spans="1:15" ht="60.75" customHeight="1">
      <c r="A41" s="76"/>
      <c r="B41" s="38" t="s">
        <v>162</v>
      </c>
      <c r="C41" s="68" t="s">
        <v>0</v>
      </c>
      <c r="D41" s="68" t="s">
        <v>1</v>
      </c>
      <c r="E41" s="68" t="s">
        <v>2</v>
      </c>
      <c r="F41" s="68" t="s">
        <v>3</v>
      </c>
      <c r="G41" s="68" t="s">
        <v>4</v>
      </c>
      <c r="H41" s="68" t="s">
        <v>5</v>
      </c>
      <c r="I41" s="68" t="s">
        <v>6</v>
      </c>
      <c r="J41" s="68" t="s">
        <v>7</v>
      </c>
      <c r="K41" s="68" t="s">
        <v>8</v>
      </c>
      <c r="L41" s="68" t="s">
        <v>9</v>
      </c>
      <c r="M41" s="68" t="s">
        <v>10</v>
      </c>
      <c r="N41" s="68" t="s">
        <v>11</v>
      </c>
      <c r="O41" s="69" t="s">
        <v>54</v>
      </c>
    </row>
    <row r="42" spans="1:15" ht="30" customHeight="1">
      <c r="A42" s="76"/>
      <c r="B42" s="59" t="s">
        <v>69</v>
      </c>
      <c r="C42" s="86">
        <v>33</v>
      </c>
      <c r="D42" s="86">
        <v>32</v>
      </c>
      <c r="E42" s="86">
        <v>42</v>
      </c>
      <c r="F42" s="86">
        <v>37</v>
      </c>
      <c r="G42" s="86">
        <v>27</v>
      </c>
      <c r="H42" s="86">
        <v>58</v>
      </c>
      <c r="I42" s="86">
        <v>39</v>
      </c>
      <c r="J42" s="86">
        <v>44</v>
      </c>
      <c r="K42" s="86">
        <v>36</v>
      </c>
      <c r="L42" s="86">
        <v>66</v>
      </c>
      <c r="M42" s="86">
        <v>28</v>
      </c>
      <c r="N42" s="86">
        <v>28</v>
      </c>
      <c r="O42" s="87">
        <f>SUM(C42:N42)</f>
        <v>470</v>
      </c>
    </row>
    <row r="43" spans="1:15" ht="30" customHeight="1">
      <c r="A43" s="76"/>
      <c r="B43" s="59" t="s">
        <v>70</v>
      </c>
      <c r="C43" s="86">
        <v>122</v>
      </c>
      <c r="D43" s="86">
        <v>151</v>
      </c>
      <c r="E43" s="86">
        <v>178</v>
      </c>
      <c r="F43" s="86">
        <v>178</v>
      </c>
      <c r="G43" s="86">
        <v>145</v>
      </c>
      <c r="H43" s="86">
        <v>181</v>
      </c>
      <c r="I43" s="86">
        <v>128</v>
      </c>
      <c r="J43" s="86">
        <v>216</v>
      </c>
      <c r="K43" s="86">
        <v>180</v>
      </c>
      <c r="L43" s="86">
        <v>215</v>
      </c>
      <c r="M43" s="86">
        <v>141</v>
      </c>
      <c r="N43" s="86">
        <v>139</v>
      </c>
      <c r="O43" s="87">
        <f>SUM(C43:N43)</f>
        <v>1974</v>
      </c>
    </row>
    <row r="44" spans="1:15" ht="30" customHeight="1">
      <c r="A44" s="76"/>
      <c r="B44" s="59" t="s">
        <v>71</v>
      </c>
      <c r="C44" s="86">
        <v>131</v>
      </c>
      <c r="D44" s="86">
        <v>145</v>
      </c>
      <c r="E44" s="86">
        <v>121</v>
      </c>
      <c r="F44" s="86">
        <v>140</v>
      </c>
      <c r="G44" s="86">
        <v>129</v>
      </c>
      <c r="H44" s="86">
        <v>112</v>
      </c>
      <c r="I44" s="86">
        <v>153</v>
      </c>
      <c r="J44" s="86">
        <v>210</v>
      </c>
      <c r="K44" s="86">
        <v>158</v>
      </c>
      <c r="L44" s="86">
        <v>156</v>
      </c>
      <c r="M44" s="86">
        <v>111</v>
      </c>
      <c r="N44" s="86">
        <v>126</v>
      </c>
      <c r="O44" s="87">
        <f>SUM(C44:N44)</f>
        <v>1692</v>
      </c>
    </row>
    <row r="45" spans="1:15" ht="30" customHeight="1">
      <c r="A45" s="76"/>
      <c r="B45" s="59" t="s">
        <v>72</v>
      </c>
      <c r="C45" s="86">
        <v>38</v>
      </c>
      <c r="D45" s="86">
        <v>54</v>
      </c>
      <c r="E45" s="86">
        <v>49</v>
      </c>
      <c r="F45" s="86">
        <v>64</v>
      </c>
      <c r="G45" s="86">
        <v>54</v>
      </c>
      <c r="H45" s="86">
        <v>51</v>
      </c>
      <c r="I45" s="86">
        <v>60</v>
      </c>
      <c r="J45" s="86">
        <v>82</v>
      </c>
      <c r="K45" s="86">
        <v>70</v>
      </c>
      <c r="L45" s="86">
        <v>61</v>
      </c>
      <c r="M45" s="86">
        <v>66</v>
      </c>
      <c r="N45" s="86">
        <v>55</v>
      </c>
      <c r="O45" s="87">
        <f>SUM(C45:N45)</f>
        <v>704</v>
      </c>
    </row>
    <row r="46" spans="1:15" ht="30" customHeight="1">
      <c r="A46" s="76"/>
      <c r="B46" s="59" t="s">
        <v>73</v>
      </c>
      <c r="C46" s="86">
        <v>15</v>
      </c>
      <c r="D46" s="86">
        <v>22</v>
      </c>
      <c r="E46" s="86">
        <v>34</v>
      </c>
      <c r="F46" s="86">
        <v>22</v>
      </c>
      <c r="G46" s="86">
        <v>40</v>
      </c>
      <c r="H46" s="86">
        <v>29</v>
      </c>
      <c r="I46" s="86">
        <v>44</v>
      </c>
      <c r="J46" s="86">
        <v>59</v>
      </c>
      <c r="K46" s="86">
        <v>50</v>
      </c>
      <c r="L46" s="86">
        <v>65</v>
      </c>
      <c r="M46" s="86">
        <v>34</v>
      </c>
      <c r="N46" s="86">
        <v>30</v>
      </c>
      <c r="O46" s="87">
        <f>SUM(C46:N46)</f>
        <v>444</v>
      </c>
    </row>
    <row r="47" spans="1:15" ht="31.5" customHeight="1">
      <c r="A47" s="76"/>
      <c r="B47" s="8" t="s">
        <v>37</v>
      </c>
      <c r="C47" s="91">
        <f>SUM(C42:C46)</f>
        <v>339</v>
      </c>
      <c r="D47" s="91">
        <f t="shared" ref="D47:O47" si="6">SUM(D42:D46)</f>
        <v>404</v>
      </c>
      <c r="E47" s="91">
        <f t="shared" si="6"/>
        <v>424</v>
      </c>
      <c r="F47" s="91">
        <f t="shared" si="6"/>
        <v>441</v>
      </c>
      <c r="G47" s="91">
        <f t="shared" si="6"/>
        <v>395</v>
      </c>
      <c r="H47" s="91">
        <f t="shared" si="6"/>
        <v>431</v>
      </c>
      <c r="I47" s="91">
        <f t="shared" si="6"/>
        <v>424</v>
      </c>
      <c r="J47" s="91">
        <f>SUM(J42:J46)</f>
        <v>611</v>
      </c>
      <c r="K47" s="91">
        <f t="shared" si="6"/>
        <v>494</v>
      </c>
      <c r="L47" s="91">
        <f t="shared" si="6"/>
        <v>563</v>
      </c>
      <c r="M47" s="91">
        <f t="shared" si="6"/>
        <v>380</v>
      </c>
      <c r="N47" s="91">
        <f t="shared" si="6"/>
        <v>378</v>
      </c>
      <c r="O47" s="91">
        <f t="shared" si="6"/>
        <v>5284</v>
      </c>
    </row>
    <row r="50" spans="1:15" ht="48" customHeight="1">
      <c r="B50" s="130" t="s">
        <v>145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2" spans="1:15" ht="47.25" customHeight="1">
      <c r="B52" s="38" t="s">
        <v>162</v>
      </c>
      <c r="C52" s="68" t="s">
        <v>0</v>
      </c>
      <c r="D52" s="68" t="s">
        <v>1</v>
      </c>
      <c r="E52" s="68" t="s">
        <v>2</v>
      </c>
      <c r="F52" s="68" t="s">
        <v>3</v>
      </c>
      <c r="G52" s="68" t="s">
        <v>4</v>
      </c>
      <c r="H52" s="68" t="s">
        <v>5</v>
      </c>
      <c r="I52" s="68" t="s">
        <v>6</v>
      </c>
      <c r="J52" s="68" t="s">
        <v>7</v>
      </c>
      <c r="K52" s="68" t="s">
        <v>8</v>
      </c>
      <c r="L52" s="68" t="s">
        <v>9</v>
      </c>
      <c r="M52" s="68" t="s">
        <v>10</v>
      </c>
      <c r="N52" s="68" t="s">
        <v>11</v>
      </c>
      <c r="O52" s="69" t="s">
        <v>54</v>
      </c>
    </row>
    <row r="53" spans="1:15" ht="36" customHeight="1">
      <c r="A53" s="76"/>
      <c r="B53" s="59" t="s">
        <v>69</v>
      </c>
      <c r="C53" s="86">
        <v>2</v>
      </c>
      <c r="D53" s="86">
        <v>4</v>
      </c>
      <c r="E53" s="86">
        <v>6</v>
      </c>
      <c r="F53" s="86">
        <v>3</v>
      </c>
      <c r="G53" s="86">
        <v>2</v>
      </c>
      <c r="H53" s="86">
        <v>1</v>
      </c>
      <c r="I53" s="86">
        <v>4</v>
      </c>
      <c r="J53" s="86">
        <v>7</v>
      </c>
      <c r="K53" s="86">
        <v>4</v>
      </c>
      <c r="L53" s="86">
        <v>8</v>
      </c>
      <c r="M53" s="86">
        <v>6</v>
      </c>
      <c r="N53" s="86">
        <v>5</v>
      </c>
      <c r="O53" s="87">
        <f>SUM(C53:N53)</f>
        <v>52</v>
      </c>
    </row>
    <row r="54" spans="1:15" ht="30" customHeight="1">
      <c r="A54" s="76"/>
      <c r="B54" s="59" t="s">
        <v>70</v>
      </c>
      <c r="C54" s="86">
        <v>28</v>
      </c>
      <c r="D54" s="86">
        <v>34</v>
      </c>
      <c r="E54" s="86">
        <v>44</v>
      </c>
      <c r="F54" s="86">
        <v>37</v>
      </c>
      <c r="G54" s="86">
        <v>35</v>
      </c>
      <c r="H54" s="86">
        <v>49</v>
      </c>
      <c r="I54" s="86">
        <v>26</v>
      </c>
      <c r="J54" s="86">
        <v>30</v>
      </c>
      <c r="K54" s="86">
        <v>55</v>
      </c>
      <c r="L54" s="86">
        <v>32</v>
      </c>
      <c r="M54" s="86">
        <v>34</v>
      </c>
      <c r="N54" s="86">
        <v>28</v>
      </c>
      <c r="O54" s="87">
        <f>SUM(C54:N54)</f>
        <v>432</v>
      </c>
    </row>
    <row r="55" spans="1:15" ht="30" customHeight="1">
      <c r="A55" s="76"/>
      <c r="B55" s="59" t="s">
        <v>71</v>
      </c>
      <c r="C55" s="86">
        <v>30</v>
      </c>
      <c r="D55" s="86">
        <v>28</v>
      </c>
      <c r="E55" s="86">
        <v>28</v>
      </c>
      <c r="F55" s="86">
        <v>45</v>
      </c>
      <c r="G55" s="86">
        <v>31</v>
      </c>
      <c r="H55" s="86">
        <v>22</v>
      </c>
      <c r="I55" s="86">
        <v>39</v>
      </c>
      <c r="J55" s="86">
        <v>31</v>
      </c>
      <c r="K55" s="86">
        <v>21</v>
      </c>
      <c r="L55" s="86">
        <v>45</v>
      </c>
      <c r="M55" s="86">
        <v>34</v>
      </c>
      <c r="N55" s="86">
        <v>30</v>
      </c>
      <c r="O55" s="87">
        <f>SUM(C55:N55)</f>
        <v>384</v>
      </c>
    </row>
    <row r="56" spans="1:15" ht="30" customHeight="1">
      <c r="A56" s="76"/>
      <c r="B56" s="59" t="s">
        <v>72</v>
      </c>
      <c r="C56" s="86">
        <v>13</v>
      </c>
      <c r="D56" s="86">
        <v>17</v>
      </c>
      <c r="E56" s="86">
        <v>14</v>
      </c>
      <c r="F56" s="86">
        <v>13</v>
      </c>
      <c r="G56" s="86">
        <v>13</v>
      </c>
      <c r="H56" s="86">
        <v>15</v>
      </c>
      <c r="I56" s="86">
        <v>15</v>
      </c>
      <c r="J56" s="86">
        <v>13</v>
      </c>
      <c r="K56" s="86">
        <v>11</v>
      </c>
      <c r="L56" s="86">
        <v>9</v>
      </c>
      <c r="M56" s="86">
        <v>16</v>
      </c>
      <c r="N56" s="86">
        <v>10</v>
      </c>
      <c r="O56" s="87">
        <f>SUM(C56:N56)</f>
        <v>159</v>
      </c>
    </row>
    <row r="57" spans="1:15" ht="30" customHeight="1">
      <c r="A57" s="76"/>
      <c r="B57" s="59" t="s">
        <v>73</v>
      </c>
      <c r="C57" s="86">
        <v>5</v>
      </c>
      <c r="D57" s="86">
        <v>3</v>
      </c>
      <c r="E57" s="86">
        <v>7</v>
      </c>
      <c r="F57" s="86">
        <v>10</v>
      </c>
      <c r="G57" s="86">
        <v>8</v>
      </c>
      <c r="H57" s="86">
        <v>5</v>
      </c>
      <c r="I57" s="86">
        <v>2</v>
      </c>
      <c r="J57" s="86">
        <v>9</v>
      </c>
      <c r="K57" s="86">
        <v>4</v>
      </c>
      <c r="L57" s="86">
        <v>5</v>
      </c>
      <c r="M57" s="86">
        <v>7</v>
      </c>
      <c r="N57" s="86">
        <v>2</v>
      </c>
      <c r="O57" s="87">
        <f>SUM(C57:N57)</f>
        <v>67</v>
      </c>
    </row>
    <row r="58" spans="1:15" ht="31.5" customHeight="1">
      <c r="A58" s="76"/>
      <c r="B58" s="8" t="s">
        <v>38</v>
      </c>
      <c r="C58" s="91">
        <f>SUM(C53:C57)</f>
        <v>78</v>
      </c>
      <c r="D58" s="91">
        <f t="shared" ref="D58:O58" si="7">SUM(D53:D57)</f>
        <v>86</v>
      </c>
      <c r="E58" s="91">
        <f t="shared" si="7"/>
        <v>99</v>
      </c>
      <c r="F58" s="91">
        <f t="shared" si="7"/>
        <v>108</v>
      </c>
      <c r="G58" s="91">
        <f t="shared" si="7"/>
        <v>89</v>
      </c>
      <c r="H58" s="91">
        <f t="shared" si="7"/>
        <v>92</v>
      </c>
      <c r="I58" s="91">
        <f t="shared" si="7"/>
        <v>86</v>
      </c>
      <c r="J58" s="91">
        <f>SUM(J53:J57)</f>
        <v>90</v>
      </c>
      <c r="K58" s="91">
        <f t="shared" si="7"/>
        <v>95</v>
      </c>
      <c r="L58" s="91">
        <f t="shared" si="7"/>
        <v>99</v>
      </c>
      <c r="M58" s="91">
        <f t="shared" si="7"/>
        <v>97</v>
      </c>
      <c r="N58" s="91">
        <f t="shared" si="7"/>
        <v>75</v>
      </c>
      <c r="O58" s="91">
        <f t="shared" si="7"/>
        <v>1094</v>
      </c>
    </row>
    <row r="60" spans="1:15">
      <c r="B60" s="140" t="s">
        <v>171</v>
      </c>
      <c r="C60" s="140"/>
      <c r="D60" s="140"/>
      <c r="E60" s="140"/>
      <c r="F60" s="140"/>
    </row>
    <row r="61" spans="1:15">
      <c r="B61" s="140" t="s">
        <v>170</v>
      </c>
      <c r="C61" s="140"/>
      <c r="D61" s="140"/>
      <c r="E61" s="140"/>
      <c r="F61" s="140"/>
    </row>
  </sheetData>
  <mergeCells count="20">
    <mergeCell ref="B60:F60"/>
    <mergeCell ref="B61:F61"/>
    <mergeCell ref="A6:A11"/>
    <mergeCell ref="A12:A17"/>
    <mergeCell ref="A4:A5"/>
    <mergeCell ref="B4:B5"/>
    <mergeCell ref="C4:N4"/>
    <mergeCell ref="A25:A30"/>
    <mergeCell ref="A31:A36"/>
    <mergeCell ref="A37:B37"/>
    <mergeCell ref="A18:B18"/>
    <mergeCell ref="A23:A24"/>
    <mergeCell ref="B23:B24"/>
    <mergeCell ref="B2:L2"/>
    <mergeCell ref="B21:K21"/>
    <mergeCell ref="O23:O24"/>
    <mergeCell ref="B39:O39"/>
    <mergeCell ref="B50:O50"/>
    <mergeCell ref="C23:N23"/>
    <mergeCell ref="O4:O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73"/>
  <sheetViews>
    <sheetView rightToLeft="1" workbookViewId="0">
      <selection activeCell="B60" sqref="B60:O60"/>
    </sheetView>
  </sheetViews>
  <sheetFormatPr defaultRowHeight="15.75"/>
  <cols>
    <col min="1" max="1" width="15.42578125" style="19" customWidth="1"/>
    <col min="2" max="2" width="34.42578125" style="19" customWidth="1"/>
    <col min="3" max="3" width="11.140625" style="19" customWidth="1"/>
    <col min="4" max="4" width="11.28515625" style="19" customWidth="1"/>
    <col min="5" max="10" width="9.140625" style="19"/>
    <col min="11" max="11" width="12.28515625" style="19" customWidth="1"/>
    <col min="12" max="12" width="11.42578125" style="19" customWidth="1"/>
    <col min="13" max="13" width="12.140625" style="19" customWidth="1"/>
    <col min="14" max="14" width="11" style="19" customWidth="1"/>
    <col min="15" max="16384" width="9.140625" style="19"/>
  </cols>
  <sheetData>
    <row r="2" spans="1:15" ht="44.25" customHeight="1">
      <c r="B2" s="130" t="s">
        <v>146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71"/>
      <c r="N2" s="71"/>
    </row>
    <row r="4" spans="1:15" ht="40.5" customHeight="1">
      <c r="A4" s="135" t="s">
        <v>22</v>
      </c>
      <c r="B4" s="137" t="s">
        <v>134</v>
      </c>
      <c r="C4" s="135" t="s">
        <v>30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54</v>
      </c>
    </row>
    <row r="5" spans="1:15" ht="54.75" customHeight="1">
      <c r="A5" s="135"/>
      <c r="B5" s="137"/>
      <c r="C5" s="68" t="s">
        <v>0</v>
      </c>
      <c r="D5" s="68" t="s">
        <v>1</v>
      </c>
      <c r="E5" s="68" t="s">
        <v>2</v>
      </c>
      <c r="F5" s="68" t="s">
        <v>3</v>
      </c>
      <c r="G5" s="68" t="s">
        <v>4</v>
      </c>
      <c r="H5" s="68" t="s">
        <v>5</v>
      </c>
      <c r="I5" s="68" t="s">
        <v>6</v>
      </c>
      <c r="J5" s="68" t="s">
        <v>7</v>
      </c>
      <c r="K5" s="68" t="s">
        <v>8</v>
      </c>
      <c r="L5" s="68" t="s">
        <v>9</v>
      </c>
      <c r="M5" s="68" t="s">
        <v>10</v>
      </c>
      <c r="N5" s="68" t="s">
        <v>11</v>
      </c>
      <c r="O5" s="143"/>
    </row>
    <row r="6" spans="1:15" ht="44.25" customHeight="1">
      <c r="A6" s="141" t="s">
        <v>127</v>
      </c>
      <c r="B6" s="59" t="s">
        <v>74</v>
      </c>
      <c r="C6" s="6">
        <v>0</v>
      </c>
      <c r="D6" s="6">
        <v>0</v>
      </c>
      <c r="E6" s="6">
        <v>1</v>
      </c>
      <c r="F6" s="6">
        <v>2</v>
      </c>
      <c r="G6" s="6">
        <v>0</v>
      </c>
      <c r="H6" s="6">
        <v>1</v>
      </c>
      <c r="I6" s="6">
        <v>0</v>
      </c>
      <c r="J6" s="6">
        <v>1</v>
      </c>
      <c r="K6" s="6">
        <v>0</v>
      </c>
      <c r="L6" s="6">
        <v>1</v>
      </c>
      <c r="M6" s="6">
        <v>0</v>
      </c>
      <c r="N6" s="6">
        <v>2</v>
      </c>
      <c r="O6" s="77">
        <f t="shared" ref="O6:O20" si="0">SUM(C6:N6)</f>
        <v>8</v>
      </c>
    </row>
    <row r="7" spans="1:15" ht="30" customHeight="1">
      <c r="A7" s="141"/>
      <c r="B7" s="59" t="s">
        <v>75</v>
      </c>
      <c r="C7" s="6">
        <v>21</v>
      </c>
      <c r="D7" s="6">
        <v>17</v>
      </c>
      <c r="E7" s="6">
        <v>44</v>
      </c>
      <c r="F7" s="6">
        <v>38</v>
      </c>
      <c r="G7" s="6">
        <v>29</v>
      </c>
      <c r="H7" s="6">
        <v>25</v>
      </c>
      <c r="I7" s="6">
        <v>19</v>
      </c>
      <c r="J7" s="6">
        <v>30</v>
      </c>
      <c r="K7" s="6">
        <v>23</v>
      </c>
      <c r="L7" s="6">
        <v>22</v>
      </c>
      <c r="M7" s="6">
        <v>30</v>
      </c>
      <c r="N7" s="6">
        <v>35</v>
      </c>
      <c r="O7" s="77">
        <f t="shared" si="0"/>
        <v>333</v>
      </c>
    </row>
    <row r="8" spans="1:15" ht="30" customHeight="1">
      <c r="A8" s="141"/>
      <c r="B8" s="59" t="s">
        <v>76</v>
      </c>
      <c r="C8" s="6">
        <v>6</v>
      </c>
      <c r="D8" s="6">
        <v>7</v>
      </c>
      <c r="E8" s="6">
        <v>9</v>
      </c>
      <c r="F8" s="6">
        <v>7</v>
      </c>
      <c r="G8" s="6">
        <v>4</v>
      </c>
      <c r="H8" s="6">
        <v>2</v>
      </c>
      <c r="I8" s="6">
        <v>10</v>
      </c>
      <c r="J8" s="6">
        <v>9</v>
      </c>
      <c r="K8" s="6">
        <v>2</v>
      </c>
      <c r="L8" s="6">
        <v>3</v>
      </c>
      <c r="M8" s="6">
        <v>9</v>
      </c>
      <c r="N8" s="6">
        <v>12</v>
      </c>
      <c r="O8" s="77">
        <f t="shared" si="0"/>
        <v>80</v>
      </c>
    </row>
    <row r="9" spans="1:15" ht="30" customHeight="1">
      <c r="A9" s="141"/>
      <c r="B9" s="59" t="s">
        <v>77</v>
      </c>
      <c r="C9" s="6">
        <v>24</v>
      </c>
      <c r="D9" s="6">
        <v>23</v>
      </c>
      <c r="E9" s="6">
        <v>21</v>
      </c>
      <c r="F9" s="6">
        <v>10</v>
      </c>
      <c r="G9" s="6">
        <v>15</v>
      </c>
      <c r="H9" s="6">
        <v>15</v>
      </c>
      <c r="I9" s="6">
        <v>13</v>
      </c>
      <c r="J9" s="6">
        <v>12</v>
      </c>
      <c r="K9" s="6">
        <v>14</v>
      </c>
      <c r="L9" s="6">
        <v>14</v>
      </c>
      <c r="M9" s="6">
        <v>27</v>
      </c>
      <c r="N9" s="6">
        <v>23</v>
      </c>
      <c r="O9" s="77">
        <f t="shared" si="0"/>
        <v>211</v>
      </c>
    </row>
    <row r="10" spans="1:15" ht="30" customHeight="1">
      <c r="A10" s="141"/>
      <c r="B10" s="59" t="s">
        <v>78</v>
      </c>
      <c r="C10" s="6">
        <v>14</v>
      </c>
      <c r="D10" s="6">
        <v>9</v>
      </c>
      <c r="E10" s="6">
        <v>20</v>
      </c>
      <c r="F10" s="6">
        <v>28</v>
      </c>
      <c r="G10" s="6">
        <v>15</v>
      </c>
      <c r="H10" s="6">
        <v>16</v>
      </c>
      <c r="I10" s="6">
        <v>13</v>
      </c>
      <c r="J10" s="6">
        <v>13</v>
      </c>
      <c r="K10" s="6">
        <v>12</v>
      </c>
      <c r="L10" s="6">
        <v>13</v>
      </c>
      <c r="M10" s="6">
        <v>18</v>
      </c>
      <c r="N10" s="6">
        <v>18</v>
      </c>
      <c r="O10" s="77">
        <f t="shared" si="0"/>
        <v>189</v>
      </c>
    </row>
    <row r="11" spans="1:15" ht="30" customHeight="1">
      <c r="A11" s="141"/>
      <c r="B11" s="59" t="s">
        <v>79</v>
      </c>
      <c r="C11" s="6">
        <v>14</v>
      </c>
      <c r="D11" s="6">
        <v>6</v>
      </c>
      <c r="E11" s="6">
        <v>12</v>
      </c>
      <c r="F11" s="6">
        <v>10</v>
      </c>
      <c r="G11" s="6">
        <v>21</v>
      </c>
      <c r="H11" s="6">
        <v>10</v>
      </c>
      <c r="I11" s="6">
        <v>12</v>
      </c>
      <c r="J11" s="6">
        <v>11</v>
      </c>
      <c r="K11" s="6">
        <v>7</v>
      </c>
      <c r="L11" s="6">
        <v>11</v>
      </c>
      <c r="M11" s="6">
        <v>15</v>
      </c>
      <c r="N11" s="6">
        <v>15</v>
      </c>
      <c r="O11" s="77">
        <f t="shared" si="0"/>
        <v>144</v>
      </c>
    </row>
    <row r="12" spans="1:15" ht="30" customHeight="1">
      <c r="A12" s="141"/>
      <c r="B12" s="59" t="s">
        <v>80</v>
      </c>
      <c r="C12" s="6">
        <v>24</v>
      </c>
      <c r="D12" s="6">
        <v>36</v>
      </c>
      <c r="E12" s="6">
        <v>46</v>
      </c>
      <c r="F12" s="6">
        <v>21</v>
      </c>
      <c r="G12" s="6">
        <v>32</v>
      </c>
      <c r="H12" s="6">
        <v>29</v>
      </c>
      <c r="I12" s="6">
        <v>23</v>
      </c>
      <c r="J12" s="6">
        <v>29</v>
      </c>
      <c r="K12" s="6">
        <v>31</v>
      </c>
      <c r="L12" s="6">
        <v>32</v>
      </c>
      <c r="M12" s="6">
        <v>25</v>
      </c>
      <c r="N12" s="6">
        <v>41</v>
      </c>
      <c r="O12" s="77">
        <f t="shared" si="0"/>
        <v>369</v>
      </c>
    </row>
    <row r="13" spans="1:15" ht="30" customHeight="1">
      <c r="A13" s="141"/>
      <c r="B13" s="8" t="s">
        <v>81</v>
      </c>
      <c r="C13" s="97">
        <f>SUM(C6:C12)</f>
        <v>103</v>
      </c>
      <c r="D13" s="97">
        <f t="shared" ref="D13:O13" si="1">SUM(D6:D12)</f>
        <v>98</v>
      </c>
      <c r="E13" s="97">
        <f t="shared" si="1"/>
        <v>153</v>
      </c>
      <c r="F13" s="97">
        <f t="shared" si="1"/>
        <v>116</v>
      </c>
      <c r="G13" s="97">
        <f t="shared" si="1"/>
        <v>116</v>
      </c>
      <c r="H13" s="97">
        <f t="shared" si="1"/>
        <v>98</v>
      </c>
      <c r="I13" s="97">
        <f t="shared" si="1"/>
        <v>90</v>
      </c>
      <c r="J13" s="97">
        <f>SUM(J6:J12)</f>
        <v>105</v>
      </c>
      <c r="K13" s="97">
        <f t="shared" si="1"/>
        <v>89</v>
      </c>
      <c r="L13" s="97">
        <f t="shared" si="1"/>
        <v>96</v>
      </c>
      <c r="M13" s="97">
        <f t="shared" si="1"/>
        <v>124</v>
      </c>
      <c r="N13" s="97">
        <f t="shared" si="1"/>
        <v>146</v>
      </c>
      <c r="O13" s="97">
        <f t="shared" si="1"/>
        <v>1334</v>
      </c>
    </row>
    <row r="14" spans="1:15" ht="44.25" customHeight="1">
      <c r="A14" s="141" t="s">
        <v>28</v>
      </c>
      <c r="B14" s="59" t="s">
        <v>74</v>
      </c>
      <c r="C14" s="6">
        <v>0</v>
      </c>
      <c r="D14" s="6">
        <v>2</v>
      </c>
      <c r="E14" s="6">
        <v>1</v>
      </c>
      <c r="F14" s="6">
        <v>3</v>
      </c>
      <c r="G14" s="6">
        <v>2</v>
      </c>
      <c r="H14" s="6">
        <v>1</v>
      </c>
      <c r="I14" s="6">
        <v>2</v>
      </c>
      <c r="J14" s="6">
        <v>2</v>
      </c>
      <c r="K14" s="6">
        <v>3</v>
      </c>
      <c r="L14" s="6">
        <v>1</v>
      </c>
      <c r="M14" s="6">
        <v>0</v>
      </c>
      <c r="N14" s="6">
        <v>3</v>
      </c>
      <c r="O14" s="77">
        <f t="shared" si="0"/>
        <v>20</v>
      </c>
    </row>
    <row r="15" spans="1:15" ht="30" customHeight="1">
      <c r="A15" s="141"/>
      <c r="B15" s="59" t="s">
        <v>75</v>
      </c>
      <c r="C15" s="6">
        <v>31</v>
      </c>
      <c r="D15" s="6">
        <v>45</v>
      </c>
      <c r="E15" s="6">
        <v>45</v>
      </c>
      <c r="F15" s="6">
        <v>30</v>
      </c>
      <c r="G15" s="6">
        <v>29</v>
      </c>
      <c r="H15" s="6">
        <v>30</v>
      </c>
      <c r="I15" s="6">
        <v>28</v>
      </c>
      <c r="J15" s="6">
        <v>28</v>
      </c>
      <c r="K15" s="6">
        <v>38</v>
      </c>
      <c r="L15" s="6">
        <v>33</v>
      </c>
      <c r="M15" s="6">
        <v>30</v>
      </c>
      <c r="N15" s="6">
        <v>48</v>
      </c>
      <c r="O15" s="77">
        <f t="shared" si="0"/>
        <v>415</v>
      </c>
    </row>
    <row r="16" spans="1:15" ht="30" customHeight="1">
      <c r="A16" s="141"/>
      <c r="B16" s="59" t="s">
        <v>76</v>
      </c>
      <c r="C16" s="6">
        <v>10</v>
      </c>
      <c r="D16" s="6">
        <v>4</v>
      </c>
      <c r="E16" s="6">
        <v>7</v>
      </c>
      <c r="F16" s="6">
        <v>12</v>
      </c>
      <c r="G16" s="6">
        <v>7</v>
      </c>
      <c r="H16" s="6">
        <v>4</v>
      </c>
      <c r="I16" s="6">
        <v>7</v>
      </c>
      <c r="J16" s="6">
        <v>7</v>
      </c>
      <c r="K16" s="6">
        <v>7</v>
      </c>
      <c r="L16" s="6">
        <v>9</v>
      </c>
      <c r="M16" s="6">
        <v>10</v>
      </c>
      <c r="N16" s="6">
        <v>11</v>
      </c>
      <c r="O16" s="77">
        <f t="shared" si="0"/>
        <v>95</v>
      </c>
    </row>
    <row r="17" spans="1:15" ht="30" customHeight="1">
      <c r="A17" s="141"/>
      <c r="B17" s="59" t="s">
        <v>77</v>
      </c>
      <c r="C17" s="6">
        <v>22</v>
      </c>
      <c r="D17" s="6">
        <v>24</v>
      </c>
      <c r="E17" s="6">
        <v>24</v>
      </c>
      <c r="F17" s="6">
        <v>18</v>
      </c>
      <c r="G17" s="6">
        <v>20</v>
      </c>
      <c r="H17" s="6">
        <v>24</v>
      </c>
      <c r="I17" s="6">
        <v>29</v>
      </c>
      <c r="J17" s="6">
        <v>20</v>
      </c>
      <c r="K17" s="6">
        <v>15</v>
      </c>
      <c r="L17" s="6">
        <v>22</v>
      </c>
      <c r="M17" s="6">
        <v>30</v>
      </c>
      <c r="N17" s="6">
        <v>14</v>
      </c>
      <c r="O17" s="77">
        <f t="shared" si="0"/>
        <v>262</v>
      </c>
    </row>
    <row r="18" spans="1:15" ht="30" customHeight="1">
      <c r="A18" s="141"/>
      <c r="B18" s="59" t="s">
        <v>78</v>
      </c>
      <c r="C18" s="6">
        <v>19</v>
      </c>
      <c r="D18" s="6">
        <v>17</v>
      </c>
      <c r="E18" s="6">
        <v>17</v>
      </c>
      <c r="F18" s="6">
        <v>22</v>
      </c>
      <c r="G18" s="6">
        <v>22</v>
      </c>
      <c r="H18" s="6">
        <v>13</v>
      </c>
      <c r="I18" s="6">
        <v>18</v>
      </c>
      <c r="J18" s="6">
        <v>22</v>
      </c>
      <c r="K18" s="6">
        <v>12</v>
      </c>
      <c r="L18" s="6">
        <v>20</v>
      </c>
      <c r="M18" s="6">
        <v>15</v>
      </c>
      <c r="N18" s="6">
        <v>25</v>
      </c>
      <c r="O18" s="77">
        <f t="shared" si="0"/>
        <v>222</v>
      </c>
    </row>
    <row r="19" spans="1:15" ht="30" customHeight="1">
      <c r="A19" s="141"/>
      <c r="B19" s="59" t="s">
        <v>79</v>
      </c>
      <c r="C19" s="6">
        <v>10</v>
      </c>
      <c r="D19" s="6">
        <v>19</v>
      </c>
      <c r="E19" s="6">
        <v>11</v>
      </c>
      <c r="F19" s="6">
        <v>15</v>
      </c>
      <c r="G19" s="6">
        <v>8</v>
      </c>
      <c r="H19" s="6">
        <v>13</v>
      </c>
      <c r="I19" s="6">
        <v>11</v>
      </c>
      <c r="J19" s="6">
        <v>12</v>
      </c>
      <c r="K19" s="6">
        <v>24</v>
      </c>
      <c r="L19" s="6">
        <v>13</v>
      </c>
      <c r="M19" s="6">
        <v>15</v>
      </c>
      <c r="N19" s="6">
        <v>6</v>
      </c>
      <c r="O19" s="77">
        <f t="shared" si="0"/>
        <v>157</v>
      </c>
    </row>
    <row r="20" spans="1:15" ht="30" customHeight="1">
      <c r="A20" s="141"/>
      <c r="B20" s="59" t="s">
        <v>80</v>
      </c>
      <c r="C20" s="6">
        <v>36</v>
      </c>
      <c r="D20" s="6">
        <v>34</v>
      </c>
      <c r="E20" s="6">
        <v>32</v>
      </c>
      <c r="F20" s="6">
        <v>38</v>
      </c>
      <c r="G20" s="6">
        <v>33</v>
      </c>
      <c r="H20" s="6">
        <v>30</v>
      </c>
      <c r="I20" s="6">
        <v>31</v>
      </c>
      <c r="J20" s="6">
        <v>29</v>
      </c>
      <c r="K20" s="6">
        <v>20</v>
      </c>
      <c r="L20" s="6">
        <v>36</v>
      </c>
      <c r="M20" s="6">
        <v>34</v>
      </c>
      <c r="N20" s="6">
        <v>33</v>
      </c>
      <c r="O20" s="77">
        <f t="shared" si="0"/>
        <v>386</v>
      </c>
    </row>
    <row r="21" spans="1:15" ht="30" customHeight="1">
      <c r="A21" s="141"/>
      <c r="B21" s="8" t="s">
        <v>82</v>
      </c>
      <c r="C21" s="97">
        <f>SUM(C14:C20)</f>
        <v>128</v>
      </c>
      <c r="D21" s="97">
        <f t="shared" ref="D21:O21" si="2">SUM(D14:D20)</f>
        <v>145</v>
      </c>
      <c r="E21" s="97">
        <f t="shared" si="2"/>
        <v>137</v>
      </c>
      <c r="F21" s="97">
        <f t="shared" si="2"/>
        <v>138</v>
      </c>
      <c r="G21" s="97">
        <f t="shared" si="2"/>
        <v>121</v>
      </c>
      <c r="H21" s="97">
        <f t="shared" si="2"/>
        <v>115</v>
      </c>
      <c r="I21" s="97">
        <f t="shared" si="2"/>
        <v>126</v>
      </c>
      <c r="J21" s="97">
        <f>SUM(J14:J20)</f>
        <v>120</v>
      </c>
      <c r="K21" s="97">
        <f t="shared" si="2"/>
        <v>119</v>
      </c>
      <c r="L21" s="97">
        <f t="shared" si="2"/>
        <v>134</v>
      </c>
      <c r="M21" s="97">
        <f t="shared" si="2"/>
        <v>134</v>
      </c>
      <c r="N21" s="97">
        <f t="shared" si="2"/>
        <v>140</v>
      </c>
      <c r="O21" s="97">
        <f t="shared" si="2"/>
        <v>1557</v>
      </c>
    </row>
    <row r="22" spans="1:15" ht="27.75" customHeight="1">
      <c r="A22" s="142" t="s">
        <v>18</v>
      </c>
      <c r="B22" s="142"/>
      <c r="C22" s="98">
        <f>C13+C21</f>
        <v>231</v>
      </c>
      <c r="D22" s="98">
        <f t="shared" ref="D22:O22" si="3">D13+D21</f>
        <v>243</v>
      </c>
      <c r="E22" s="98">
        <f t="shared" si="3"/>
        <v>290</v>
      </c>
      <c r="F22" s="98">
        <f t="shared" si="3"/>
        <v>254</v>
      </c>
      <c r="G22" s="98">
        <f t="shared" si="3"/>
        <v>237</v>
      </c>
      <c r="H22" s="98">
        <f t="shared" si="3"/>
        <v>213</v>
      </c>
      <c r="I22" s="98">
        <f t="shared" si="3"/>
        <v>216</v>
      </c>
      <c r="J22" s="98">
        <f>J13+J21</f>
        <v>225</v>
      </c>
      <c r="K22" s="98">
        <f t="shared" si="3"/>
        <v>208</v>
      </c>
      <c r="L22" s="98">
        <f t="shared" si="3"/>
        <v>230</v>
      </c>
      <c r="M22" s="98">
        <f t="shared" si="3"/>
        <v>258</v>
      </c>
      <c r="N22" s="98">
        <f t="shared" si="3"/>
        <v>286</v>
      </c>
      <c r="O22" s="98">
        <f t="shared" si="3"/>
        <v>2891</v>
      </c>
    </row>
    <row r="25" spans="1:15" ht="44.25" customHeight="1">
      <c r="B25" s="130" t="s">
        <v>147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71"/>
      <c r="M25" s="71"/>
      <c r="N25" s="71"/>
    </row>
    <row r="27" spans="1:15" ht="40.5" customHeight="1">
      <c r="A27" s="135" t="s">
        <v>22</v>
      </c>
      <c r="B27" s="137" t="s">
        <v>134</v>
      </c>
      <c r="C27" s="135" t="s">
        <v>30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6" t="s">
        <v>54</v>
      </c>
    </row>
    <row r="28" spans="1:15" ht="54.75" customHeight="1">
      <c r="A28" s="135"/>
      <c r="B28" s="137"/>
      <c r="C28" s="20" t="s">
        <v>0</v>
      </c>
      <c r="D28" s="20" t="s">
        <v>1</v>
      </c>
      <c r="E28" s="20" t="s">
        <v>2</v>
      </c>
      <c r="F28" s="20" t="s">
        <v>3</v>
      </c>
      <c r="G28" s="20" t="s">
        <v>4</v>
      </c>
      <c r="H28" s="20" t="s">
        <v>5</v>
      </c>
      <c r="I28" s="20" t="s">
        <v>6</v>
      </c>
      <c r="J28" s="20" t="s">
        <v>7</v>
      </c>
      <c r="K28" s="20" t="s">
        <v>8</v>
      </c>
      <c r="L28" s="20" t="s">
        <v>9</v>
      </c>
      <c r="M28" s="20" t="s">
        <v>10</v>
      </c>
      <c r="N28" s="20" t="s">
        <v>11</v>
      </c>
      <c r="O28" s="136"/>
    </row>
    <row r="29" spans="1:15" ht="44.25" customHeight="1">
      <c r="A29" s="141" t="s">
        <v>127</v>
      </c>
      <c r="B29" s="59" t="s">
        <v>74</v>
      </c>
      <c r="C29" s="6">
        <v>0</v>
      </c>
      <c r="D29" s="6">
        <v>0</v>
      </c>
      <c r="E29" s="6">
        <v>1</v>
      </c>
      <c r="F29" s="6">
        <v>2</v>
      </c>
      <c r="G29" s="6">
        <v>0</v>
      </c>
      <c r="H29" s="6">
        <v>1</v>
      </c>
      <c r="I29" s="6">
        <v>0</v>
      </c>
      <c r="J29" s="6">
        <v>1</v>
      </c>
      <c r="K29" s="6">
        <v>0</v>
      </c>
      <c r="L29" s="6">
        <v>1</v>
      </c>
      <c r="M29" s="6">
        <v>0</v>
      </c>
      <c r="N29" s="6">
        <v>2</v>
      </c>
      <c r="O29" s="77">
        <f t="shared" ref="O29:O43" si="4">SUM(C29:N29)</f>
        <v>8</v>
      </c>
    </row>
    <row r="30" spans="1:15" ht="30" customHeight="1">
      <c r="A30" s="141"/>
      <c r="B30" s="59" t="s">
        <v>75</v>
      </c>
      <c r="C30" s="6">
        <v>21</v>
      </c>
      <c r="D30" s="6">
        <v>17</v>
      </c>
      <c r="E30" s="6">
        <v>44</v>
      </c>
      <c r="F30" s="6">
        <v>38</v>
      </c>
      <c r="G30" s="6">
        <v>29</v>
      </c>
      <c r="H30" s="6">
        <v>25</v>
      </c>
      <c r="I30" s="6">
        <v>19</v>
      </c>
      <c r="J30" s="6">
        <v>30</v>
      </c>
      <c r="K30" s="6">
        <v>23</v>
      </c>
      <c r="L30" s="6">
        <v>22</v>
      </c>
      <c r="M30" s="6">
        <v>30</v>
      </c>
      <c r="N30" s="6">
        <v>35</v>
      </c>
      <c r="O30" s="77">
        <f t="shared" si="4"/>
        <v>333</v>
      </c>
    </row>
    <row r="31" spans="1:15" ht="30" customHeight="1">
      <c r="A31" s="141"/>
      <c r="B31" s="59" t="s">
        <v>76</v>
      </c>
      <c r="C31" s="6">
        <v>6</v>
      </c>
      <c r="D31" s="6">
        <v>7</v>
      </c>
      <c r="E31" s="6">
        <v>9</v>
      </c>
      <c r="F31" s="6">
        <v>7</v>
      </c>
      <c r="G31" s="6">
        <v>4</v>
      </c>
      <c r="H31" s="6">
        <v>2</v>
      </c>
      <c r="I31" s="6">
        <v>10</v>
      </c>
      <c r="J31" s="6">
        <v>9</v>
      </c>
      <c r="K31" s="6">
        <v>2</v>
      </c>
      <c r="L31" s="6">
        <v>3</v>
      </c>
      <c r="M31" s="6">
        <v>9</v>
      </c>
      <c r="N31" s="6">
        <v>12</v>
      </c>
      <c r="O31" s="77">
        <f t="shared" si="4"/>
        <v>80</v>
      </c>
    </row>
    <row r="32" spans="1:15" ht="30" customHeight="1">
      <c r="A32" s="141"/>
      <c r="B32" s="59" t="s">
        <v>77</v>
      </c>
      <c r="C32" s="6">
        <v>24</v>
      </c>
      <c r="D32" s="6">
        <v>23</v>
      </c>
      <c r="E32" s="6">
        <v>21</v>
      </c>
      <c r="F32" s="6">
        <v>10</v>
      </c>
      <c r="G32" s="6">
        <v>15</v>
      </c>
      <c r="H32" s="6">
        <v>15</v>
      </c>
      <c r="I32" s="6">
        <v>13</v>
      </c>
      <c r="J32" s="6">
        <v>12</v>
      </c>
      <c r="K32" s="6">
        <v>14</v>
      </c>
      <c r="L32" s="6">
        <v>14</v>
      </c>
      <c r="M32" s="6">
        <v>27</v>
      </c>
      <c r="N32" s="6">
        <v>23</v>
      </c>
      <c r="O32" s="77">
        <f t="shared" si="4"/>
        <v>211</v>
      </c>
    </row>
    <row r="33" spans="1:15" ht="30" customHeight="1">
      <c r="A33" s="141"/>
      <c r="B33" s="59" t="s">
        <v>78</v>
      </c>
      <c r="C33" s="6">
        <v>14</v>
      </c>
      <c r="D33" s="6">
        <v>9</v>
      </c>
      <c r="E33" s="6">
        <v>20</v>
      </c>
      <c r="F33" s="6">
        <v>28</v>
      </c>
      <c r="G33" s="6">
        <v>15</v>
      </c>
      <c r="H33" s="6">
        <v>16</v>
      </c>
      <c r="I33" s="6">
        <v>13</v>
      </c>
      <c r="J33" s="6">
        <v>13</v>
      </c>
      <c r="K33" s="6">
        <v>12</v>
      </c>
      <c r="L33" s="6">
        <v>13</v>
      </c>
      <c r="M33" s="6">
        <v>18</v>
      </c>
      <c r="N33" s="6">
        <v>18</v>
      </c>
      <c r="O33" s="77">
        <f t="shared" si="4"/>
        <v>189</v>
      </c>
    </row>
    <row r="34" spans="1:15" ht="30" customHeight="1">
      <c r="A34" s="141"/>
      <c r="B34" s="59" t="s">
        <v>79</v>
      </c>
      <c r="C34" s="6">
        <v>14</v>
      </c>
      <c r="D34" s="6">
        <v>6</v>
      </c>
      <c r="E34" s="6">
        <v>12</v>
      </c>
      <c r="F34" s="6">
        <v>10</v>
      </c>
      <c r="G34" s="6">
        <v>21</v>
      </c>
      <c r="H34" s="6">
        <v>10</v>
      </c>
      <c r="I34" s="6">
        <v>12</v>
      </c>
      <c r="J34" s="6">
        <v>11</v>
      </c>
      <c r="K34" s="6">
        <v>7</v>
      </c>
      <c r="L34" s="6">
        <v>11</v>
      </c>
      <c r="M34" s="6">
        <v>15</v>
      </c>
      <c r="N34" s="6">
        <v>15</v>
      </c>
      <c r="O34" s="77">
        <f t="shared" si="4"/>
        <v>144</v>
      </c>
    </row>
    <row r="35" spans="1:15" ht="30" customHeight="1">
      <c r="A35" s="141"/>
      <c r="B35" s="59" t="s">
        <v>80</v>
      </c>
      <c r="C35" s="6">
        <v>24</v>
      </c>
      <c r="D35" s="6">
        <v>36</v>
      </c>
      <c r="E35" s="6">
        <v>46</v>
      </c>
      <c r="F35" s="6">
        <v>21</v>
      </c>
      <c r="G35" s="6">
        <v>32</v>
      </c>
      <c r="H35" s="6">
        <v>29</v>
      </c>
      <c r="I35" s="6">
        <v>23</v>
      </c>
      <c r="J35" s="6">
        <v>29</v>
      </c>
      <c r="K35" s="6">
        <v>31</v>
      </c>
      <c r="L35" s="6">
        <v>32</v>
      </c>
      <c r="M35" s="6">
        <v>25</v>
      </c>
      <c r="N35" s="6">
        <v>41</v>
      </c>
      <c r="O35" s="77">
        <f t="shared" si="4"/>
        <v>369</v>
      </c>
    </row>
    <row r="36" spans="1:15" ht="30" customHeight="1">
      <c r="A36" s="141"/>
      <c r="B36" s="8" t="s">
        <v>34</v>
      </c>
      <c r="C36" s="97">
        <f>SUM(C29:C35)</f>
        <v>103</v>
      </c>
      <c r="D36" s="97">
        <f t="shared" ref="D36:O36" si="5">SUM(D29:D35)</f>
        <v>98</v>
      </c>
      <c r="E36" s="97">
        <f t="shared" si="5"/>
        <v>153</v>
      </c>
      <c r="F36" s="97">
        <f t="shared" si="5"/>
        <v>116</v>
      </c>
      <c r="G36" s="97">
        <f t="shared" si="5"/>
        <v>116</v>
      </c>
      <c r="H36" s="97">
        <f t="shared" si="5"/>
        <v>98</v>
      </c>
      <c r="I36" s="97">
        <f t="shared" si="5"/>
        <v>90</v>
      </c>
      <c r="J36" s="97">
        <f>SUM(J29:J35)</f>
        <v>105</v>
      </c>
      <c r="K36" s="97">
        <f t="shared" si="5"/>
        <v>89</v>
      </c>
      <c r="L36" s="97">
        <f t="shared" si="5"/>
        <v>96</v>
      </c>
      <c r="M36" s="97">
        <f t="shared" si="5"/>
        <v>124</v>
      </c>
      <c r="N36" s="97">
        <f t="shared" si="5"/>
        <v>146</v>
      </c>
      <c r="O36" s="97">
        <f t="shared" si="5"/>
        <v>1334</v>
      </c>
    </row>
    <row r="37" spans="1:15" ht="44.25" customHeight="1">
      <c r="A37" s="141" t="s">
        <v>28</v>
      </c>
      <c r="B37" s="59" t="s">
        <v>74</v>
      </c>
      <c r="C37" s="6">
        <v>0</v>
      </c>
      <c r="D37" s="6">
        <v>2</v>
      </c>
      <c r="E37" s="6">
        <v>1</v>
      </c>
      <c r="F37" s="6">
        <v>3</v>
      </c>
      <c r="G37" s="6">
        <v>2</v>
      </c>
      <c r="H37" s="6">
        <v>1</v>
      </c>
      <c r="I37" s="6">
        <v>2</v>
      </c>
      <c r="J37" s="6">
        <v>2</v>
      </c>
      <c r="K37" s="6">
        <v>3</v>
      </c>
      <c r="L37" s="6">
        <v>1</v>
      </c>
      <c r="M37" s="6">
        <v>0</v>
      </c>
      <c r="N37" s="6">
        <v>3</v>
      </c>
      <c r="O37" s="77">
        <f t="shared" si="4"/>
        <v>20</v>
      </c>
    </row>
    <row r="38" spans="1:15" ht="30" customHeight="1">
      <c r="A38" s="141"/>
      <c r="B38" s="59" t="s">
        <v>75</v>
      </c>
      <c r="C38" s="6">
        <v>31</v>
      </c>
      <c r="D38" s="6">
        <v>45</v>
      </c>
      <c r="E38" s="6">
        <v>45</v>
      </c>
      <c r="F38" s="6">
        <v>30</v>
      </c>
      <c r="G38" s="6">
        <v>29</v>
      </c>
      <c r="H38" s="6">
        <v>30</v>
      </c>
      <c r="I38" s="6">
        <v>28</v>
      </c>
      <c r="J38" s="6">
        <v>28</v>
      </c>
      <c r="K38" s="6">
        <v>38</v>
      </c>
      <c r="L38" s="6">
        <v>33</v>
      </c>
      <c r="M38" s="6">
        <v>30</v>
      </c>
      <c r="N38" s="6">
        <v>48</v>
      </c>
      <c r="O38" s="77">
        <f t="shared" si="4"/>
        <v>415</v>
      </c>
    </row>
    <row r="39" spans="1:15" ht="30" customHeight="1">
      <c r="A39" s="141"/>
      <c r="B39" s="59" t="s">
        <v>76</v>
      </c>
      <c r="C39" s="6">
        <v>10</v>
      </c>
      <c r="D39" s="6">
        <v>4</v>
      </c>
      <c r="E39" s="6">
        <v>7</v>
      </c>
      <c r="F39" s="6">
        <v>12</v>
      </c>
      <c r="G39" s="6">
        <v>7</v>
      </c>
      <c r="H39" s="6">
        <v>4</v>
      </c>
      <c r="I39" s="6">
        <v>7</v>
      </c>
      <c r="J39" s="6">
        <v>7</v>
      </c>
      <c r="K39" s="6">
        <v>7</v>
      </c>
      <c r="L39" s="6">
        <v>9</v>
      </c>
      <c r="M39" s="6">
        <v>10</v>
      </c>
      <c r="N39" s="6">
        <v>11</v>
      </c>
      <c r="O39" s="77">
        <f t="shared" si="4"/>
        <v>95</v>
      </c>
    </row>
    <row r="40" spans="1:15" ht="30" customHeight="1">
      <c r="A40" s="141"/>
      <c r="B40" s="59" t="s">
        <v>77</v>
      </c>
      <c r="C40" s="6">
        <v>22</v>
      </c>
      <c r="D40" s="6">
        <v>24</v>
      </c>
      <c r="E40" s="6">
        <v>24</v>
      </c>
      <c r="F40" s="6">
        <v>18</v>
      </c>
      <c r="G40" s="6">
        <v>20</v>
      </c>
      <c r="H40" s="6">
        <v>24</v>
      </c>
      <c r="I40" s="6">
        <v>29</v>
      </c>
      <c r="J40" s="6">
        <v>20</v>
      </c>
      <c r="K40" s="6">
        <v>15</v>
      </c>
      <c r="L40" s="6">
        <v>22</v>
      </c>
      <c r="M40" s="6">
        <v>30</v>
      </c>
      <c r="N40" s="6">
        <v>14</v>
      </c>
      <c r="O40" s="77">
        <f t="shared" si="4"/>
        <v>262</v>
      </c>
    </row>
    <row r="41" spans="1:15" ht="30" customHeight="1">
      <c r="A41" s="141"/>
      <c r="B41" s="59" t="s">
        <v>78</v>
      </c>
      <c r="C41" s="6">
        <v>19</v>
      </c>
      <c r="D41" s="6">
        <v>17</v>
      </c>
      <c r="E41" s="6">
        <v>17</v>
      </c>
      <c r="F41" s="6">
        <v>22</v>
      </c>
      <c r="G41" s="6">
        <v>22</v>
      </c>
      <c r="H41" s="6">
        <v>13</v>
      </c>
      <c r="I41" s="6">
        <v>18</v>
      </c>
      <c r="J41" s="6">
        <v>22</v>
      </c>
      <c r="K41" s="6">
        <v>12</v>
      </c>
      <c r="L41" s="6">
        <v>20</v>
      </c>
      <c r="M41" s="6">
        <v>15</v>
      </c>
      <c r="N41" s="6">
        <v>25</v>
      </c>
      <c r="O41" s="77">
        <f t="shared" si="4"/>
        <v>222</v>
      </c>
    </row>
    <row r="42" spans="1:15" ht="30" customHeight="1">
      <c r="A42" s="141"/>
      <c r="B42" s="59" t="s">
        <v>79</v>
      </c>
      <c r="C42" s="6">
        <v>10</v>
      </c>
      <c r="D42" s="6">
        <v>19</v>
      </c>
      <c r="E42" s="6">
        <v>11</v>
      </c>
      <c r="F42" s="6">
        <v>15</v>
      </c>
      <c r="G42" s="6">
        <v>8</v>
      </c>
      <c r="H42" s="6">
        <v>13</v>
      </c>
      <c r="I42" s="6">
        <v>11</v>
      </c>
      <c r="J42" s="6">
        <v>12</v>
      </c>
      <c r="K42" s="6">
        <v>24</v>
      </c>
      <c r="L42" s="6">
        <v>13</v>
      </c>
      <c r="M42" s="6">
        <v>15</v>
      </c>
      <c r="N42" s="6">
        <v>6</v>
      </c>
      <c r="O42" s="77">
        <f t="shared" si="4"/>
        <v>157</v>
      </c>
    </row>
    <row r="43" spans="1:15" ht="30" customHeight="1">
      <c r="A43" s="141"/>
      <c r="B43" s="59" t="s">
        <v>80</v>
      </c>
      <c r="C43" s="6">
        <v>36</v>
      </c>
      <c r="D43" s="6">
        <v>34</v>
      </c>
      <c r="E43" s="6">
        <v>32</v>
      </c>
      <c r="F43" s="6">
        <v>38</v>
      </c>
      <c r="G43" s="6">
        <v>33</v>
      </c>
      <c r="H43" s="6">
        <v>30</v>
      </c>
      <c r="I43" s="6">
        <v>31</v>
      </c>
      <c r="J43" s="6">
        <v>29</v>
      </c>
      <c r="K43" s="6">
        <v>20</v>
      </c>
      <c r="L43" s="6">
        <v>36</v>
      </c>
      <c r="M43" s="6">
        <v>34</v>
      </c>
      <c r="N43" s="6">
        <v>33</v>
      </c>
      <c r="O43" s="77">
        <f t="shared" si="4"/>
        <v>386</v>
      </c>
    </row>
    <row r="44" spans="1:15" ht="30" customHeight="1">
      <c r="A44" s="141"/>
      <c r="B44" s="8" t="s">
        <v>35</v>
      </c>
      <c r="C44" s="97">
        <f>SUM(C37:C43)</f>
        <v>128</v>
      </c>
      <c r="D44" s="97">
        <f t="shared" ref="D44:O44" si="6">SUM(D37:D43)</f>
        <v>145</v>
      </c>
      <c r="E44" s="97">
        <f t="shared" si="6"/>
        <v>137</v>
      </c>
      <c r="F44" s="97">
        <f t="shared" si="6"/>
        <v>138</v>
      </c>
      <c r="G44" s="97">
        <f t="shared" si="6"/>
        <v>121</v>
      </c>
      <c r="H44" s="97">
        <f t="shared" si="6"/>
        <v>115</v>
      </c>
      <c r="I44" s="97">
        <f t="shared" si="6"/>
        <v>126</v>
      </c>
      <c r="J44" s="97">
        <f>SUM(J37:J43)</f>
        <v>120</v>
      </c>
      <c r="K44" s="97">
        <f t="shared" si="6"/>
        <v>119</v>
      </c>
      <c r="L44" s="97">
        <f t="shared" si="6"/>
        <v>134</v>
      </c>
      <c r="M44" s="97">
        <f t="shared" si="6"/>
        <v>134</v>
      </c>
      <c r="N44" s="97">
        <f t="shared" si="6"/>
        <v>140</v>
      </c>
      <c r="O44" s="97">
        <f t="shared" si="6"/>
        <v>1557</v>
      </c>
    </row>
    <row r="45" spans="1:15" ht="36" customHeight="1">
      <c r="A45" s="142" t="s">
        <v>36</v>
      </c>
      <c r="B45" s="142"/>
      <c r="C45" s="98">
        <f>C36+C44</f>
        <v>231</v>
      </c>
      <c r="D45" s="98">
        <f t="shared" ref="D45:O45" si="7">D36+D44</f>
        <v>243</v>
      </c>
      <c r="E45" s="98">
        <f t="shared" si="7"/>
        <v>290</v>
      </c>
      <c r="F45" s="98">
        <f t="shared" si="7"/>
        <v>254</v>
      </c>
      <c r="G45" s="98">
        <f t="shared" si="7"/>
        <v>237</v>
      </c>
      <c r="H45" s="98">
        <f t="shared" si="7"/>
        <v>213</v>
      </c>
      <c r="I45" s="98">
        <f t="shared" si="7"/>
        <v>216</v>
      </c>
      <c r="J45" s="98">
        <f>J36+J44</f>
        <v>225</v>
      </c>
      <c r="K45" s="98">
        <f t="shared" si="7"/>
        <v>208</v>
      </c>
      <c r="L45" s="98">
        <f t="shared" si="7"/>
        <v>230</v>
      </c>
      <c r="M45" s="98">
        <f t="shared" si="7"/>
        <v>258</v>
      </c>
      <c r="N45" s="98">
        <f t="shared" si="7"/>
        <v>286</v>
      </c>
      <c r="O45" s="98">
        <f t="shared" si="7"/>
        <v>2891</v>
      </c>
    </row>
    <row r="46" spans="1:15" ht="16.5" customHeight="1"/>
    <row r="47" spans="1:15" ht="32.25" customHeight="1">
      <c r="B47" s="130" t="s">
        <v>148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9" spans="1:15" ht="60.75" customHeight="1">
      <c r="A49" s="76"/>
      <c r="B49" s="38" t="s">
        <v>165</v>
      </c>
      <c r="C49" s="68" t="s">
        <v>0</v>
      </c>
      <c r="D49" s="68" t="s">
        <v>1</v>
      </c>
      <c r="E49" s="68" t="s">
        <v>2</v>
      </c>
      <c r="F49" s="68" t="s">
        <v>3</v>
      </c>
      <c r="G49" s="68" t="s">
        <v>4</v>
      </c>
      <c r="H49" s="68" t="s">
        <v>5</v>
      </c>
      <c r="I49" s="68" t="s">
        <v>6</v>
      </c>
      <c r="J49" s="68" t="s">
        <v>7</v>
      </c>
      <c r="K49" s="68" t="s">
        <v>8</v>
      </c>
      <c r="L49" s="68" t="s">
        <v>9</v>
      </c>
      <c r="M49" s="68" t="s">
        <v>10</v>
      </c>
      <c r="N49" s="68" t="s">
        <v>11</v>
      </c>
      <c r="O49" s="69" t="s">
        <v>54</v>
      </c>
    </row>
    <row r="50" spans="1:15" ht="30" customHeight="1">
      <c r="A50" s="76"/>
      <c r="B50" s="59" t="s">
        <v>74</v>
      </c>
      <c r="C50" s="6">
        <v>10</v>
      </c>
      <c r="D50" s="6">
        <v>10</v>
      </c>
      <c r="E50" s="6">
        <v>17</v>
      </c>
      <c r="F50" s="6">
        <v>19</v>
      </c>
      <c r="G50" s="6">
        <v>11</v>
      </c>
      <c r="H50" s="6">
        <v>13</v>
      </c>
      <c r="I50" s="6">
        <v>10</v>
      </c>
      <c r="J50" s="6">
        <v>12</v>
      </c>
      <c r="K50" s="6">
        <v>11</v>
      </c>
      <c r="L50" s="6">
        <v>20</v>
      </c>
      <c r="M50" s="6">
        <v>7</v>
      </c>
      <c r="N50" s="6">
        <v>12</v>
      </c>
      <c r="O50" s="77">
        <f t="shared" ref="O50:O56" si="8">SUM(C50:N50)</f>
        <v>152</v>
      </c>
    </row>
    <row r="51" spans="1:15" ht="30" customHeight="1">
      <c r="A51" s="76"/>
      <c r="B51" s="59" t="s">
        <v>75</v>
      </c>
      <c r="C51" s="6">
        <v>108</v>
      </c>
      <c r="D51" s="6">
        <v>114</v>
      </c>
      <c r="E51" s="6">
        <v>131</v>
      </c>
      <c r="F51" s="6">
        <v>134</v>
      </c>
      <c r="G51" s="6">
        <v>129</v>
      </c>
      <c r="H51" s="6">
        <v>132</v>
      </c>
      <c r="I51" s="6">
        <v>107</v>
      </c>
      <c r="J51" s="6">
        <v>154</v>
      </c>
      <c r="K51" s="6">
        <v>149</v>
      </c>
      <c r="L51" s="6">
        <v>128</v>
      </c>
      <c r="M51" s="6">
        <v>111</v>
      </c>
      <c r="N51" s="6">
        <v>132</v>
      </c>
      <c r="O51" s="77">
        <f t="shared" si="8"/>
        <v>1529</v>
      </c>
    </row>
    <row r="52" spans="1:15" ht="30" customHeight="1">
      <c r="A52" s="76"/>
      <c r="B52" s="59" t="s">
        <v>76</v>
      </c>
      <c r="C52" s="6">
        <v>19</v>
      </c>
      <c r="D52" s="6">
        <v>18</v>
      </c>
      <c r="E52" s="6">
        <v>38</v>
      </c>
      <c r="F52" s="6">
        <v>28</v>
      </c>
      <c r="G52" s="6">
        <v>25</v>
      </c>
      <c r="H52" s="6">
        <v>28</v>
      </c>
      <c r="I52" s="6">
        <v>24</v>
      </c>
      <c r="J52" s="6">
        <v>32</v>
      </c>
      <c r="K52" s="6">
        <v>31</v>
      </c>
      <c r="L52" s="6">
        <v>33</v>
      </c>
      <c r="M52" s="6">
        <v>20</v>
      </c>
      <c r="N52" s="6">
        <v>26</v>
      </c>
      <c r="O52" s="77">
        <f t="shared" si="8"/>
        <v>322</v>
      </c>
    </row>
    <row r="53" spans="1:15" ht="30" customHeight="1">
      <c r="A53" s="76"/>
      <c r="B53" s="59" t="s">
        <v>77</v>
      </c>
      <c r="C53" s="6">
        <v>57</v>
      </c>
      <c r="D53" s="6">
        <v>50</v>
      </c>
      <c r="E53" s="6">
        <v>78</v>
      </c>
      <c r="F53" s="6">
        <v>52</v>
      </c>
      <c r="G53" s="6">
        <v>67</v>
      </c>
      <c r="H53" s="6">
        <v>54</v>
      </c>
      <c r="I53" s="6">
        <v>71</v>
      </c>
      <c r="J53" s="6">
        <v>106</v>
      </c>
      <c r="K53" s="6">
        <v>112</v>
      </c>
      <c r="L53" s="6">
        <v>76</v>
      </c>
      <c r="M53" s="6">
        <v>74</v>
      </c>
      <c r="N53" s="6">
        <v>60</v>
      </c>
      <c r="O53" s="77">
        <f t="shared" si="8"/>
        <v>857</v>
      </c>
    </row>
    <row r="54" spans="1:15" ht="30" customHeight="1">
      <c r="A54" s="76"/>
      <c r="B54" s="59" t="s">
        <v>78</v>
      </c>
      <c r="C54" s="6">
        <v>70</v>
      </c>
      <c r="D54" s="6">
        <v>73</v>
      </c>
      <c r="E54" s="6">
        <v>59</v>
      </c>
      <c r="F54" s="6">
        <v>65</v>
      </c>
      <c r="G54" s="6">
        <v>61</v>
      </c>
      <c r="H54" s="6">
        <v>53</v>
      </c>
      <c r="I54" s="6">
        <v>38</v>
      </c>
      <c r="J54" s="6">
        <v>96</v>
      </c>
      <c r="K54" s="6">
        <v>70</v>
      </c>
      <c r="L54" s="6">
        <v>80</v>
      </c>
      <c r="M54" s="6">
        <v>54</v>
      </c>
      <c r="N54" s="6">
        <v>42</v>
      </c>
      <c r="O54" s="77">
        <f t="shared" si="8"/>
        <v>761</v>
      </c>
    </row>
    <row r="55" spans="1:15" ht="30" customHeight="1">
      <c r="A55" s="76"/>
      <c r="B55" s="59" t="s">
        <v>79</v>
      </c>
      <c r="C55" s="6">
        <v>36</v>
      </c>
      <c r="D55" s="6">
        <v>22</v>
      </c>
      <c r="E55" s="6">
        <v>39</v>
      </c>
      <c r="F55" s="6">
        <v>39</v>
      </c>
      <c r="G55" s="6">
        <v>42</v>
      </c>
      <c r="H55" s="6">
        <v>58</v>
      </c>
      <c r="I55" s="6">
        <v>33</v>
      </c>
      <c r="J55" s="6">
        <v>61</v>
      </c>
      <c r="K55" s="6">
        <v>26</v>
      </c>
      <c r="L55" s="6">
        <v>42</v>
      </c>
      <c r="M55" s="6">
        <v>33</v>
      </c>
      <c r="N55" s="6">
        <v>22</v>
      </c>
      <c r="O55" s="77">
        <f t="shared" si="8"/>
        <v>453</v>
      </c>
    </row>
    <row r="56" spans="1:15" ht="30" customHeight="1">
      <c r="A56" s="76"/>
      <c r="B56" s="59" t="s">
        <v>80</v>
      </c>
      <c r="C56" s="6">
        <v>97</v>
      </c>
      <c r="D56" s="6">
        <v>91</v>
      </c>
      <c r="E56" s="6">
        <v>86</v>
      </c>
      <c r="F56" s="6">
        <v>99</v>
      </c>
      <c r="G56" s="6">
        <v>102</v>
      </c>
      <c r="H56" s="6">
        <v>94</v>
      </c>
      <c r="I56" s="6">
        <v>100</v>
      </c>
      <c r="J56" s="6">
        <v>143</v>
      </c>
      <c r="K56" s="6">
        <v>93</v>
      </c>
      <c r="L56" s="6">
        <v>94</v>
      </c>
      <c r="M56" s="6">
        <v>65</v>
      </c>
      <c r="N56" s="6">
        <v>93</v>
      </c>
      <c r="O56" s="77">
        <f t="shared" si="8"/>
        <v>1157</v>
      </c>
    </row>
    <row r="57" spans="1:15" ht="31.5" customHeight="1">
      <c r="A57" s="76"/>
      <c r="B57" s="8" t="s">
        <v>37</v>
      </c>
      <c r="C57" s="97">
        <f>SUM(C50:C56)</f>
        <v>397</v>
      </c>
      <c r="D57" s="97">
        <f t="shared" ref="D57:O57" si="9">SUM(D50:D56)</f>
        <v>378</v>
      </c>
      <c r="E57" s="97">
        <f t="shared" si="9"/>
        <v>448</v>
      </c>
      <c r="F57" s="97">
        <f t="shared" si="9"/>
        <v>436</v>
      </c>
      <c r="G57" s="97">
        <f t="shared" si="9"/>
        <v>437</v>
      </c>
      <c r="H57" s="97">
        <f t="shared" si="9"/>
        <v>432</v>
      </c>
      <c r="I57" s="97">
        <f t="shared" si="9"/>
        <v>383</v>
      </c>
      <c r="J57" s="97">
        <f>SUM(J50:J56)</f>
        <v>604</v>
      </c>
      <c r="K57" s="97">
        <f t="shared" si="9"/>
        <v>492</v>
      </c>
      <c r="L57" s="97">
        <f t="shared" si="9"/>
        <v>473</v>
      </c>
      <c r="M57" s="97">
        <f t="shared" si="9"/>
        <v>364</v>
      </c>
      <c r="N57" s="97">
        <f t="shared" si="9"/>
        <v>387</v>
      </c>
      <c r="O57" s="97">
        <f t="shared" si="9"/>
        <v>5231</v>
      </c>
    </row>
    <row r="60" spans="1:15" ht="48" customHeight="1">
      <c r="B60" s="130" t="s">
        <v>149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</row>
    <row r="62" spans="1:15" ht="60.75" customHeight="1">
      <c r="A62" s="76"/>
      <c r="B62" s="38" t="s">
        <v>163</v>
      </c>
      <c r="C62" s="68" t="s">
        <v>0</v>
      </c>
      <c r="D62" s="68" t="s">
        <v>1</v>
      </c>
      <c r="E62" s="68" t="s">
        <v>2</v>
      </c>
      <c r="F62" s="68" t="s">
        <v>3</v>
      </c>
      <c r="G62" s="68" t="s">
        <v>4</v>
      </c>
      <c r="H62" s="68" t="s">
        <v>5</v>
      </c>
      <c r="I62" s="68" t="s">
        <v>6</v>
      </c>
      <c r="J62" s="68" t="s">
        <v>7</v>
      </c>
      <c r="K62" s="68" t="s">
        <v>8</v>
      </c>
      <c r="L62" s="68" t="s">
        <v>9</v>
      </c>
      <c r="M62" s="68" t="s">
        <v>10</v>
      </c>
      <c r="N62" s="68" t="s">
        <v>11</v>
      </c>
      <c r="O62" s="69" t="s">
        <v>54</v>
      </c>
    </row>
    <row r="63" spans="1:15" ht="30" customHeight="1">
      <c r="A63" s="76"/>
      <c r="B63" s="59" t="s">
        <v>74</v>
      </c>
      <c r="C63" s="6">
        <v>0</v>
      </c>
      <c r="D63" s="6">
        <v>3</v>
      </c>
      <c r="E63" s="6">
        <v>2</v>
      </c>
      <c r="F63" s="6">
        <v>0</v>
      </c>
      <c r="G63" s="6">
        <v>1</v>
      </c>
      <c r="H63" s="6">
        <v>2</v>
      </c>
      <c r="I63" s="6">
        <v>1</v>
      </c>
      <c r="J63" s="6">
        <v>1</v>
      </c>
      <c r="K63" s="6">
        <v>2</v>
      </c>
      <c r="L63" s="6">
        <v>0</v>
      </c>
      <c r="M63" s="6">
        <v>0</v>
      </c>
      <c r="N63" s="6">
        <v>2</v>
      </c>
      <c r="O63" s="77">
        <f t="shared" ref="O63:O69" si="10">SUM(C63:N63)</f>
        <v>14</v>
      </c>
    </row>
    <row r="64" spans="1:15" ht="30" customHeight="1">
      <c r="A64" s="76"/>
      <c r="B64" s="59" t="s">
        <v>75</v>
      </c>
      <c r="C64" s="6">
        <v>21</v>
      </c>
      <c r="D64" s="6">
        <v>27</v>
      </c>
      <c r="E64" s="6">
        <v>24</v>
      </c>
      <c r="F64" s="6">
        <v>3</v>
      </c>
      <c r="G64" s="6">
        <v>34</v>
      </c>
      <c r="H64" s="6">
        <v>43</v>
      </c>
      <c r="I64" s="6">
        <v>29</v>
      </c>
      <c r="J64" s="6">
        <v>36</v>
      </c>
      <c r="K64" s="6">
        <v>31</v>
      </c>
      <c r="L64" s="6">
        <v>30</v>
      </c>
      <c r="M64" s="6">
        <v>33</v>
      </c>
      <c r="N64" s="6">
        <v>27</v>
      </c>
      <c r="O64" s="77">
        <f t="shared" si="10"/>
        <v>338</v>
      </c>
    </row>
    <row r="65" spans="1:15" ht="30" customHeight="1">
      <c r="A65" s="76"/>
      <c r="B65" s="59" t="s">
        <v>76</v>
      </c>
      <c r="C65" s="6">
        <v>5</v>
      </c>
      <c r="D65" s="6">
        <v>9</v>
      </c>
      <c r="E65" s="6">
        <v>7</v>
      </c>
      <c r="F65" s="6">
        <v>11</v>
      </c>
      <c r="G65" s="6">
        <v>5</v>
      </c>
      <c r="H65" s="6">
        <v>7</v>
      </c>
      <c r="I65" s="6">
        <v>2</v>
      </c>
      <c r="J65" s="6">
        <v>7</v>
      </c>
      <c r="K65" s="6">
        <v>6</v>
      </c>
      <c r="L65" s="6">
        <v>7</v>
      </c>
      <c r="M65" s="6">
        <v>3</v>
      </c>
      <c r="N65" s="6">
        <v>7</v>
      </c>
      <c r="O65" s="77">
        <f t="shared" si="10"/>
        <v>76</v>
      </c>
    </row>
    <row r="66" spans="1:15" ht="30" customHeight="1">
      <c r="A66" s="76"/>
      <c r="B66" s="59" t="s">
        <v>77</v>
      </c>
      <c r="C66" s="6">
        <v>19</v>
      </c>
      <c r="D66" s="6">
        <v>17</v>
      </c>
      <c r="E66" s="6">
        <v>14</v>
      </c>
      <c r="F66" s="6">
        <v>9</v>
      </c>
      <c r="G66" s="6">
        <v>17</v>
      </c>
      <c r="H66" s="6">
        <v>18</v>
      </c>
      <c r="I66" s="6">
        <v>11</v>
      </c>
      <c r="J66" s="6">
        <v>18</v>
      </c>
      <c r="K66" s="6">
        <v>18</v>
      </c>
      <c r="L66" s="6">
        <v>11</v>
      </c>
      <c r="M66" s="6">
        <v>20</v>
      </c>
      <c r="N66" s="6">
        <v>12</v>
      </c>
      <c r="O66" s="77">
        <f t="shared" si="10"/>
        <v>184</v>
      </c>
    </row>
    <row r="67" spans="1:15" ht="30" customHeight="1">
      <c r="A67" s="76"/>
      <c r="B67" s="59" t="s">
        <v>78</v>
      </c>
      <c r="C67" s="6">
        <v>11</v>
      </c>
      <c r="D67" s="6">
        <v>14</v>
      </c>
      <c r="E67" s="6">
        <v>10</v>
      </c>
      <c r="F67" s="6">
        <v>8</v>
      </c>
      <c r="G67" s="6">
        <v>12</v>
      </c>
      <c r="H67" s="6">
        <v>11</v>
      </c>
      <c r="I67" s="6">
        <v>11</v>
      </c>
      <c r="J67" s="6">
        <v>19</v>
      </c>
      <c r="K67" s="6">
        <v>22</v>
      </c>
      <c r="L67" s="6">
        <v>19</v>
      </c>
      <c r="M67" s="6">
        <v>13</v>
      </c>
      <c r="N67" s="6">
        <v>11</v>
      </c>
      <c r="O67" s="77">
        <f t="shared" si="10"/>
        <v>161</v>
      </c>
    </row>
    <row r="68" spans="1:15" ht="30" customHeight="1">
      <c r="A68" s="76"/>
      <c r="B68" s="59" t="s">
        <v>79</v>
      </c>
      <c r="C68" s="6">
        <v>4</v>
      </c>
      <c r="D68" s="6">
        <v>8</v>
      </c>
      <c r="E68" s="6">
        <v>12</v>
      </c>
      <c r="F68" s="6">
        <v>15</v>
      </c>
      <c r="G68" s="6">
        <v>8</v>
      </c>
      <c r="H68" s="6">
        <v>3</v>
      </c>
      <c r="I68" s="6">
        <v>1</v>
      </c>
      <c r="J68" s="6">
        <v>6</v>
      </c>
      <c r="K68" s="6">
        <v>1</v>
      </c>
      <c r="L68" s="6">
        <v>3</v>
      </c>
      <c r="M68" s="6">
        <v>7</v>
      </c>
      <c r="N68" s="6">
        <v>9</v>
      </c>
      <c r="O68" s="77">
        <f t="shared" si="10"/>
        <v>77</v>
      </c>
    </row>
    <row r="69" spans="1:15" ht="30" customHeight="1">
      <c r="A69" s="76"/>
      <c r="B69" s="59" t="s">
        <v>80</v>
      </c>
      <c r="C69" s="6">
        <v>18</v>
      </c>
      <c r="D69" s="6">
        <v>18</v>
      </c>
      <c r="E69" s="6">
        <v>26</v>
      </c>
      <c r="F69" s="6">
        <v>15</v>
      </c>
      <c r="G69" s="6">
        <v>34</v>
      </c>
      <c r="H69" s="6">
        <v>22</v>
      </c>
      <c r="I69" s="6">
        <v>8</v>
      </c>
      <c r="J69" s="6">
        <v>22</v>
      </c>
      <c r="K69" s="6">
        <v>22</v>
      </c>
      <c r="L69" s="6">
        <v>17</v>
      </c>
      <c r="M69" s="6">
        <v>20</v>
      </c>
      <c r="N69" s="6">
        <v>17</v>
      </c>
      <c r="O69" s="77">
        <f t="shared" si="10"/>
        <v>239</v>
      </c>
    </row>
    <row r="70" spans="1:15" ht="31.5" customHeight="1">
      <c r="A70" s="76"/>
      <c r="B70" s="8" t="s">
        <v>38</v>
      </c>
      <c r="C70" s="97">
        <f>SUM(C63:C69)</f>
        <v>78</v>
      </c>
      <c r="D70" s="97">
        <f t="shared" ref="D70:O70" si="11">SUM(D63:D69)</f>
        <v>96</v>
      </c>
      <c r="E70" s="97">
        <f t="shared" si="11"/>
        <v>95</v>
      </c>
      <c r="F70" s="97">
        <f t="shared" si="11"/>
        <v>61</v>
      </c>
      <c r="G70" s="97">
        <f t="shared" si="11"/>
        <v>111</v>
      </c>
      <c r="H70" s="97">
        <f t="shared" si="11"/>
        <v>106</v>
      </c>
      <c r="I70" s="97">
        <f t="shared" si="11"/>
        <v>63</v>
      </c>
      <c r="J70" s="97">
        <f>SUM(J63:J69)</f>
        <v>109</v>
      </c>
      <c r="K70" s="97">
        <f t="shared" si="11"/>
        <v>102</v>
      </c>
      <c r="L70" s="97">
        <f t="shared" si="11"/>
        <v>87</v>
      </c>
      <c r="M70" s="97">
        <f t="shared" si="11"/>
        <v>96</v>
      </c>
      <c r="N70" s="97">
        <f t="shared" si="11"/>
        <v>85</v>
      </c>
      <c r="O70" s="97">
        <f t="shared" si="11"/>
        <v>1089</v>
      </c>
    </row>
    <row r="72" spans="1:15">
      <c r="B72" s="140" t="s">
        <v>171</v>
      </c>
      <c r="C72" s="140"/>
      <c r="D72" s="140"/>
      <c r="E72" s="140"/>
      <c r="F72" s="140"/>
    </row>
    <row r="73" spans="1:15">
      <c r="B73" s="140" t="s">
        <v>170</v>
      </c>
      <c r="C73" s="140"/>
      <c r="D73" s="140"/>
      <c r="E73" s="140"/>
      <c r="F73" s="140"/>
    </row>
  </sheetData>
  <mergeCells count="20">
    <mergeCell ref="B72:F72"/>
    <mergeCell ref="B73:F73"/>
    <mergeCell ref="B47:O47"/>
    <mergeCell ref="B60:O60"/>
    <mergeCell ref="A22:B22"/>
    <mergeCell ref="O27:O28"/>
    <mergeCell ref="A29:A36"/>
    <mergeCell ref="A37:A44"/>
    <mergeCell ref="A45:B45"/>
    <mergeCell ref="A6:A13"/>
    <mergeCell ref="A14:A21"/>
    <mergeCell ref="A27:A28"/>
    <mergeCell ref="B27:B28"/>
    <mergeCell ref="C27:N27"/>
    <mergeCell ref="B25:K25"/>
    <mergeCell ref="A4:A5"/>
    <mergeCell ref="B4:B5"/>
    <mergeCell ref="C4:N4"/>
    <mergeCell ref="O4:O5"/>
    <mergeCell ref="B2:L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98"/>
  <sheetViews>
    <sheetView rightToLeft="1" workbookViewId="0">
      <selection activeCell="B81" sqref="B81:O81"/>
    </sheetView>
  </sheetViews>
  <sheetFormatPr defaultRowHeight="15.75"/>
  <cols>
    <col min="1" max="1" width="15.42578125" style="19" customWidth="1"/>
    <col min="2" max="2" width="34.42578125" style="19" customWidth="1"/>
    <col min="3" max="3" width="12.28515625" style="19" customWidth="1"/>
    <col min="4" max="4" width="11.28515625" style="19" customWidth="1"/>
    <col min="5" max="10" width="9.140625" style="19"/>
    <col min="11" max="11" width="11.28515625" style="19" customWidth="1"/>
    <col min="12" max="12" width="13.5703125" style="19" customWidth="1"/>
    <col min="13" max="13" width="11.42578125" style="19" customWidth="1"/>
    <col min="14" max="14" width="12" style="19" customWidth="1"/>
    <col min="15" max="16384" width="9.140625" style="19"/>
  </cols>
  <sheetData>
    <row r="2" spans="1:15" ht="44.25" customHeight="1">
      <c r="B2" s="130" t="s">
        <v>150</v>
      </c>
      <c r="C2" s="130"/>
      <c r="D2" s="130"/>
      <c r="E2" s="130"/>
      <c r="F2" s="130"/>
      <c r="G2" s="130"/>
      <c r="H2" s="130"/>
      <c r="I2" s="130"/>
      <c r="J2" s="130"/>
      <c r="K2" s="130"/>
      <c r="L2" s="71"/>
      <c r="M2" s="71"/>
      <c r="N2" s="71"/>
    </row>
    <row r="4" spans="1:15" ht="40.5" customHeight="1">
      <c r="A4" s="135" t="s">
        <v>22</v>
      </c>
      <c r="B4" s="137" t="s">
        <v>134</v>
      </c>
      <c r="C4" s="135" t="s">
        <v>30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 t="s">
        <v>54</v>
      </c>
    </row>
    <row r="5" spans="1:15" ht="54.75" customHeight="1">
      <c r="A5" s="135"/>
      <c r="B5" s="137"/>
      <c r="C5" s="68" t="s">
        <v>0</v>
      </c>
      <c r="D5" s="68" t="s">
        <v>1</v>
      </c>
      <c r="E5" s="68" t="s">
        <v>2</v>
      </c>
      <c r="F5" s="68" t="s">
        <v>3</v>
      </c>
      <c r="G5" s="68" t="s">
        <v>4</v>
      </c>
      <c r="H5" s="68" t="s">
        <v>5</v>
      </c>
      <c r="I5" s="68" t="s">
        <v>6</v>
      </c>
      <c r="J5" s="68" t="s">
        <v>7</v>
      </c>
      <c r="K5" s="68" t="s">
        <v>8</v>
      </c>
      <c r="L5" s="68" t="s">
        <v>9</v>
      </c>
      <c r="M5" s="68" t="s">
        <v>10</v>
      </c>
      <c r="N5" s="68" t="s">
        <v>11</v>
      </c>
      <c r="O5" s="143"/>
    </row>
    <row r="6" spans="1:15" ht="44.25" customHeight="1">
      <c r="A6" s="144" t="s">
        <v>127</v>
      </c>
      <c r="B6" s="59" t="s">
        <v>83</v>
      </c>
      <c r="C6" s="24">
        <v>46</v>
      </c>
      <c r="D6" s="24">
        <v>49</v>
      </c>
      <c r="E6" s="24">
        <v>73</v>
      </c>
      <c r="F6" s="24">
        <v>40</v>
      </c>
      <c r="G6" s="24">
        <v>32</v>
      </c>
      <c r="H6" s="24">
        <v>20</v>
      </c>
      <c r="I6" s="24">
        <v>21</v>
      </c>
      <c r="J6" s="24">
        <v>36</v>
      </c>
      <c r="K6" s="24">
        <v>23</v>
      </c>
      <c r="L6" s="24">
        <v>22</v>
      </c>
      <c r="M6" s="24">
        <v>32</v>
      </c>
      <c r="N6" s="24">
        <v>33</v>
      </c>
      <c r="O6" s="77">
        <f>SUM(C6:N6)</f>
        <v>427</v>
      </c>
    </row>
    <row r="7" spans="1:15" ht="30" customHeight="1">
      <c r="A7" s="145"/>
      <c r="B7" s="59" t="s">
        <v>84</v>
      </c>
      <c r="C7" s="24">
        <v>141</v>
      </c>
      <c r="D7" s="24">
        <v>155</v>
      </c>
      <c r="E7" s="24">
        <v>183</v>
      </c>
      <c r="F7" s="24">
        <v>156</v>
      </c>
      <c r="G7" s="24">
        <v>171</v>
      </c>
      <c r="H7" s="24">
        <v>273</v>
      </c>
      <c r="I7" s="24">
        <v>214</v>
      </c>
      <c r="J7" s="24">
        <v>207</v>
      </c>
      <c r="K7" s="24">
        <v>170</v>
      </c>
      <c r="L7" s="24">
        <v>184</v>
      </c>
      <c r="M7" s="24">
        <v>145</v>
      </c>
      <c r="N7" s="24">
        <v>157</v>
      </c>
      <c r="O7" s="77">
        <f t="shared" ref="O7:O16" si="0">SUM(C7:N7)</f>
        <v>2156</v>
      </c>
    </row>
    <row r="8" spans="1:15" ht="30" customHeight="1">
      <c r="A8" s="145"/>
      <c r="B8" s="59" t="s">
        <v>85</v>
      </c>
      <c r="C8" s="24">
        <v>68</v>
      </c>
      <c r="D8" s="24">
        <v>57</v>
      </c>
      <c r="E8" s="24">
        <v>61</v>
      </c>
      <c r="F8" s="24">
        <v>36</v>
      </c>
      <c r="G8" s="24">
        <v>52</v>
      </c>
      <c r="H8" s="24">
        <v>83</v>
      </c>
      <c r="I8" s="24">
        <v>73</v>
      </c>
      <c r="J8" s="24">
        <v>83</v>
      </c>
      <c r="K8" s="24">
        <v>54</v>
      </c>
      <c r="L8" s="24">
        <v>62</v>
      </c>
      <c r="M8" s="24">
        <v>60</v>
      </c>
      <c r="N8" s="24">
        <v>67</v>
      </c>
      <c r="O8" s="77">
        <f t="shared" si="0"/>
        <v>756</v>
      </c>
    </row>
    <row r="9" spans="1:15" ht="30" customHeight="1">
      <c r="A9" s="145"/>
      <c r="B9" s="59" t="s">
        <v>86</v>
      </c>
      <c r="C9" s="24">
        <v>29</v>
      </c>
      <c r="D9" s="24">
        <v>30</v>
      </c>
      <c r="E9" s="24">
        <v>29</v>
      </c>
      <c r="F9" s="24">
        <v>26</v>
      </c>
      <c r="G9" s="24">
        <v>30</v>
      </c>
      <c r="H9" s="24">
        <v>24</v>
      </c>
      <c r="I9" s="24">
        <v>49</v>
      </c>
      <c r="J9" s="24">
        <v>26</v>
      </c>
      <c r="K9" s="24">
        <v>31</v>
      </c>
      <c r="L9" s="24">
        <v>49</v>
      </c>
      <c r="M9" s="24">
        <v>27</v>
      </c>
      <c r="N9" s="24">
        <v>23</v>
      </c>
      <c r="O9" s="77">
        <f t="shared" si="0"/>
        <v>373</v>
      </c>
    </row>
    <row r="10" spans="1:15" ht="30" customHeight="1">
      <c r="A10" s="145"/>
      <c r="B10" s="59" t="s">
        <v>87</v>
      </c>
      <c r="C10" s="24">
        <v>111</v>
      </c>
      <c r="D10" s="24">
        <v>114</v>
      </c>
      <c r="E10" s="24">
        <v>126</v>
      </c>
      <c r="F10" s="24">
        <v>102</v>
      </c>
      <c r="G10" s="24">
        <v>115</v>
      </c>
      <c r="H10" s="24">
        <v>126</v>
      </c>
      <c r="I10" s="24">
        <v>133</v>
      </c>
      <c r="J10" s="24">
        <v>139</v>
      </c>
      <c r="K10" s="24">
        <v>101</v>
      </c>
      <c r="L10" s="24">
        <v>139</v>
      </c>
      <c r="M10" s="24">
        <v>41</v>
      </c>
      <c r="N10" s="24">
        <v>110</v>
      </c>
      <c r="O10" s="77">
        <f t="shared" si="0"/>
        <v>1357</v>
      </c>
    </row>
    <row r="11" spans="1:15" ht="30" customHeight="1">
      <c r="A11" s="145"/>
      <c r="B11" s="59" t="s">
        <v>88</v>
      </c>
      <c r="C11" s="24">
        <v>70</v>
      </c>
      <c r="D11" s="24">
        <v>73</v>
      </c>
      <c r="E11" s="24">
        <v>71</v>
      </c>
      <c r="F11" s="24">
        <v>62</v>
      </c>
      <c r="G11" s="24">
        <v>79</v>
      </c>
      <c r="H11" s="24">
        <v>67</v>
      </c>
      <c r="I11" s="24">
        <v>78</v>
      </c>
      <c r="J11" s="24">
        <v>109</v>
      </c>
      <c r="K11" s="24">
        <v>66</v>
      </c>
      <c r="L11" s="24">
        <v>84</v>
      </c>
      <c r="M11" s="24">
        <v>59</v>
      </c>
      <c r="N11" s="24">
        <v>65</v>
      </c>
      <c r="O11" s="77">
        <f t="shared" si="0"/>
        <v>883</v>
      </c>
    </row>
    <row r="12" spans="1:15" ht="30" customHeight="1">
      <c r="A12" s="145"/>
      <c r="B12" s="59" t="s">
        <v>89</v>
      </c>
      <c r="C12" s="24">
        <v>33</v>
      </c>
      <c r="D12" s="24">
        <v>46</v>
      </c>
      <c r="E12" s="24">
        <v>47</v>
      </c>
      <c r="F12" s="24">
        <v>37</v>
      </c>
      <c r="G12" s="24">
        <v>37</v>
      </c>
      <c r="H12" s="24">
        <v>45</v>
      </c>
      <c r="I12" s="24">
        <v>49</v>
      </c>
      <c r="J12" s="24">
        <v>49</v>
      </c>
      <c r="K12" s="24">
        <v>36</v>
      </c>
      <c r="L12" s="24">
        <v>61</v>
      </c>
      <c r="M12" s="24">
        <v>39</v>
      </c>
      <c r="N12" s="24">
        <v>38</v>
      </c>
      <c r="O12" s="77">
        <f t="shared" si="0"/>
        <v>517</v>
      </c>
    </row>
    <row r="13" spans="1:15" ht="30" customHeight="1">
      <c r="A13" s="145"/>
      <c r="B13" s="59" t="s">
        <v>90</v>
      </c>
      <c r="C13" s="24">
        <v>83</v>
      </c>
      <c r="D13" s="24">
        <v>99</v>
      </c>
      <c r="E13" s="24">
        <v>110</v>
      </c>
      <c r="F13" s="24">
        <v>65</v>
      </c>
      <c r="G13" s="24">
        <v>90</v>
      </c>
      <c r="H13" s="24">
        <v>99</v>
      </c>
      <c r="I13" s="24">
        <v>112</v>
      </c>
      <c r="J13" s="24">
        <v>111</v>
      </c>
      <c r="K13" s="24">
        <v>62</v>
      </c>
      <c r="L13" s="24">
        <v>91</v>
      </c>
      <c r="M13" s="24">
        <v>94</v>
      </c>
      <c r="N13" s="24">
        <v>159</v>
      </c>
      <c r="O13" s="77">
        <f t="shared" si="0"/>
        <v>1175</v>
      </c>
    </row>
    <row r="14" spans="1:15" ht="44.25" customHeight="1">
      <c r="A14" s="145"/>
      <c r="B14" s="59" t="s">
        <v>91</v>
      </c>
      <c r="C14" s="24">
        <v>29</v>
      </c>
      <c r="D14" s="24">
        <v>28</v>
      </c>
      <c r="E14" s="24">
        <v>27</v>
      </c>
      <c r="F14" s="24">
        <v>23</v>
      </c>
      <c r="G14" s="24">
        <v>33</v>
      </c>
      <c r="H14" s="24">
        <v>46</v>
      </c>
      <c r="I14" s="24">
        <v>41</v>
      </c>
      <c r="J14" s="24">
        <v>41</v>
      </c>
      <c r="K14" s="24">
        <v>37</v>
      </c>
      <c r="L14" s="24">
        <v>29</v>
      </c>
      <c r="M14" s="24">
        <v>21</v>
      </c>
      <c r="N14" s="24">
        <v>29</v>
      </c>
      <c r="O14" s="77">
        <f t="shared" si="0"/>
        <v>384</v>
      </c>
    </row>
    <row r="15" spans="1:15" ht="30" customHeight="1">
      <c r="A15" s="145"/>
      <c r="B15" s="59" t="s">
        <v>92</v>
      </c>
      <c r="C15" s="24">
        <v>80</v>
      </c>
      <c r="D15" s="24">
        <v>82</v>
      </c>
      <c r="E15" s="24">
        <v>91</v>
      </c>
      <c r="F15" s="24">
        <v>100</v>
      </c>
      <c r="G15" s="24">
        <v>79</v>
      </c>
      <c r="H15" s="24">
        <v>84</v>
      </c>
      <c r="I15" s="24">
        <v>97</v>
      </c>
      <c r="J15" s="24">
        <v>103</v>
      </c>
      <c r="K15" s="24">
        <v>83</v>
      </c>
      <c r="L15" s="24">
        <v>90</v>
      </c>
      <c r="M15" s="24">
        <v>108</v>
      </c>
      <c r="N15" s="24">
        <v>73</v>
      </c>
      <c r="O15" s="77">
        <f t="shared" si="0"/>
        <v>1070</v>
      </c>
    </row>
    <row r="16" spans="1:15" ht="30" customHeight="1">
      <c r="A16" s="145"/>
      <c r="B16" s="59" t="s">
        <v>93</v>
      </c>
      <c r="C16" s="24">
        <v>25</v>
      </c>
      <c r="D16" s="24">
        <v>38</v>
      </c>
      <c r="E16" s="24">
        <v>30</v>
      </c>
      <c r="F16" s="24">
        <v>40</v>
      </c>
      <c r="G16" s="24">
        <v>44</v>
      </c>
      <c r="H16" s="24">
        <v>36</v>
      </c>
      <c r="I16" s="24">
        <v>35</v>
      </c>
      <c r="J16" s="24">
        <v>60</v>
      </c>
      <c r="K16" s="24">
        <v>26</v>
      </c>
      <c r="L16" s="24">
        <v>68</v>
      </c>
      <c r="M16" s="24">
        <v>47</v>
      </c>
      <c r="N16" s="24">
        <v>30</v>
      </c>
      <c r="O16" s="77">
        <f t="shared" si="0"/>
        <v>479</v>
      </c>
    </row>
    <row r="17" spans="1:15" ht="30" customHeight="1">
      <c r="A17" s="146"/>
      <c r="B17" s="8" t="s">
        <v>34</v>
      </c>
      <c r="C17" s="99">
        <f>SUM(C6:C16)</f>
        <v>715</v>
      </c>
      <c r="D17" s="99">
        <f t="shared" ref="D17:O17" si="1">SUM(D6:D16)</f>
        <v>771</v>
      </c>
      <c r="E17" s="99">
        <f t="shared" si="1"/>
        <v>848</v>
      </c>
      <c r="F17" s="99">
        <f t="shared" si="1"/>
        <v>687</v>
      </c>
      <c r="G17" s="99">
        <f t="shared" si="1"/>
        <v>762</v>
      </c>
      <c r="H17" s="99">
        <f t="shared" si="1"/>
        <v>903</v>
      </c>
      <c r="I17" s="99">
        <f t="shared" si="1"/>
        <v>902</v>
      </c>
      <c r="J17" s="99">
        <f t="shared" si="1"/>
        <v>964</v>
      </c>
      <c r="K17" s="99">
        <f t="shared" si="1"/>
        <v>689</v>
      </c>
      <c r="L17" s="99">
        <f t="shared" si="1"/>
        <v>879</v>
      </c>
      <c r="M17" s="99">
        <f t="shared" si="1"/>
        <v>673</v>
      </c>
      <c r="N17" s="99">
        <f t="shared" si="1"/>
        <v>784</v>
      </c>
      <c r="O17" s="99">
        <f t="shared" si="1"/>
        <v>9577</v>
      </c>
    </row>
    <row r="18" spans="1:15" ht="30" customHeight="1">
      <c r="A18" s="141" t="s">
        <v>28</v>
      </c>
      <c r="B18" s="59" t="s">
        <v>83</v>
      </c>
      <c r="C18" s="24">
        <v>53</v>
      </c>
      <c r="D18" s="24">
        <v>65</v>
      </c>
      <c r="E18" s="24">
        <v>69</v>
      </c>
      <c r="F18" s="24">
        <v>38</v>
      </c>
      <c r="G18" s="24">
        <v>43</v>
      </c>
      <c r="H18" s="24">
        <v>26</v>
      </c>
      <c r="I18" s="24">
        <v>29</v>
      </c>
      <c r="J18" s="24">
        <v>20</v>
      </c>
      <c r="K18" s="24">
        <v>20</v>
      </c>
      <c r="L18" s="24">
        <v>18</v>
      </c>
      <c r="M18" s="24">
        <v>24</v>
      </c>
      <c r="N18" s="24">
        <v>29</v>
      </c>
      <c r="O18" s="77">
        <f>SUM(C18:N18)</f>
        <v>434</v>
      </c>
    </row>
    <row r="19" spans="1:15" ht="30" customHeight="1">
      <c r="A19" s="141"/>
      <c r="B19" s="59" t="s">
        <v>84</v>
      </c>
      <c r="C19" s="24">
        <v>147</v>
      </c>
      <c r="D19" s="24">
        <v>144</v>
      </c>
      <c r="E19" s="24">
        <v>182</v>
      </c>
      <c r="F19" s="24">
        <v>182</v>
      </c>
      <c r="G19" s="24">
        <v>146</v>
      </c>
      <c r="H19" s="24">
        <v>190</v>
      </c>
      <c r="I19" s="24">
        <v>170</v>
      </c>
      <c r="J19" s="24">
        <v>154</v>
      </c>
      <c r="K19" s="24">
        <v>151</v>
      </c>
      <c r="L19" s="24">
        <v>209</v>
      </c>
      <c r="M19" s="24">
        <v>141</v>
      </c>
      <c r="N19" s="24">
        <v>188</v>
      </c>
      <c r="O19" s="77">
        <f t="shared" ref="O19:O28" si="2">SUM(C19:N19)</f>
        <v>2004</v>
      </c>
    </row>
    <row r="20" spans="1:15" ht="30" customHeight="1">
      <c r="A20" s="141"/>
      <c r="B20" s="59" t="s">
        <v>85</v>
      </c>
      <c r="C20" s="24">
        <v>70</v>
      </c>
      <c r="D20" s="24">
        <v>49</v>
      </c>
      <c r="E20" s="24">
        <v>75</v>
      </c>
      <c r="F20" s="24">
        <v>74</v>
      </c>
      <c r="G20" s="24">
        <v>52</v>
      </c>
      <c r="H20" s="24">
        <v>84</v>
      </c>
      <c r="I20" s="24">
        <v>79</v>
      </c>
      <c r="J20" s="24">
        <v>90</v>
      </c>
      <c r="K20" s="24">
        <v>60</v>
      </c>
      <c r="L20" s="24">
        <v>65</v>
      </c>
      <c r="M20" s="24">
        <v>54</v>
      </c>
      <c r="N20" s="24">
        <v>69</v>
      </c>
      <c r="O20" s="77">
        <f t="shared" si="2"/>
        <v>821</v>
      </c>
    </row>
    <row r="21" spans="1:15" ht="30" customHeight="1">
      <c r="A21" s="141"/>
      <c r="B21" s="59" t="s">
        <v>86</v>
      </c>
      <c r="C21" s="24">
        <v>24</v>
      </c>
      <c r="D21" s="24">
        <v>34</v>
      </c>
      <c r="E21" s="24">
        <v>31</v>
      </c>
      <c r="F21" s="24">
        <v>26</v>
      </c>
      <c r="G21" s="24">
        <v>31</v>
      </c>
      <c r="H21" s="24">
        <v>39</v>
      </c>
      <c r="I21" s="24">
        <v>22</v>
      </c>
      <c r="J21" s="24">
        <v>34</v>
      </c>
      <c r="K21" s="24">
        <v>28</v>
      </c>
      <c r="L21" s="24">
        <v>48</v>
      </c>
      <c r="M21" s="24">
        <v>25</v>
      </c>
      <c r="N21" s="24">
        <v>19</v>
      </c>
      <c r="O21" s="77">
        <f t="shared" si="2"/>
        <v>361</v>
      </c>
    </row>
    <row r="22" spans="1:15" ht="30" customHeight="1">
      <c r="A22" s="141"/>
      <c r="B22" s="59" t="s">
        <v>87</v>
      </c>
      <c r="C22" s="24">
        <v>136</v>
      </c>
      <c r="D22" s="24">
        <v>119</v>
      </c>
      <c r="E22" s="24">
        <v>129</v>
      </c>
      <c r="F22" s="24">
        <v>96</v>
      </c>
      <c r="G22" s="24">
        <v>127</v>
      </c>
      <c r="H22" s="24">
        <v>121</v>
      </c>
      <c r="I22" s="24">
        <v>108</v>
      </c>
      <c r="J22" s="24">
        <v>140</v>
      </c>
      <c r="K22" s="24">
        <v>115</v>
      </c>
      <c r="L22" s="24">
        <v>115</v>
      </c>
      <c r="M22" s="24">
        <v>138</v>
      </c>
      <c r="N22" s="24">
        <v>125</v>
      </c>
      <c r="O22" s="77">
        <f t="shared" si="2"/>
        <v>1469</v>
      </c>
    </row>
    <row r="23" spans="1:15" ht="30" customHeight="1">
      <c r="A23" s="141"/>
      <c r="B23" s="59" t="s">
        <v>88</v>
      </c>
      <c r="C23" s="24">
        <v>66</v>
      </c>
      <c r="D23" s="24">
        <v>57</v>
      </c>
      <c r="E23" s="24">
        <v>71</v>
      </c>
      <c r="F23" s="24">
        <v>71</v>
      </c>
      <c r="G23" s="24">
        <v>75</v>
      </c>
      <c r="H23" s="24">
        <v>71</v>
      </c>
      <c r="I23" s="24">
        <v>82</v>
      </c>
      <c r="J23" s="24">
        <v>91</v>
      </c>
      <c r="K23" s="24">
        <v>81</v>
      </c>
      <c r="L23" s="24">
        <v>73</v>
      </c>
      <c r="M23" s="24">
        <v>67</v>
      </c>
      <c r="N23" s="24">
        <v>70</v>
      </c>
      <c r="O23" s="77">
        <f t="shared" si="2"/>
        <v>875</v>
      </c>
    </row>
    <row r="24" spans="1:15" ht="30" customHeight="1">
      <c r="A24" s="141"/>
      <c r="B24" s="59" t="s">
        <v>89</v>
      </c>
      <c r="C24" s="24">
        <v>31</v>
      </c>
      <c r="D24" s="24">
        <v>45</v>
      </c>
      <c r="E24" s="24">
        <v>44</v>
      </c>
      <c r="F24" s="24">
        <v>44</v>
      </c>
      <c r="G24" s="24">
        <v>42</v>
      </c>
      <c r="H24" s="24">
        <v>27</v>
      </c>
      <c r="I24" s="24">
        <v>43</v>
      </c>
      <c r="J24" s="24">
        <v>72</v>
      </c>
      <c r="K24" s="24">
        <v>33</v>
      </c>
      <c r="L24" s="24">
        <v>60</v>
      </c>
      <c r="M24" s="24">
        <v>41</v>
      </c>
      <c r="N24" s="24">
        <v>42</v>
      </c>
      <c r="O24" s="77">
        <f t="shared" si="2"/>
        <v>524</v>
      </c>
    </row>
    <row r="25" spans="1:15" ht="30" customHeight="1">
      <c r="A25" s="141"/>
      <c r="B25" s="59" t="s">
        <v>90</v>
      </c>
      <c r="C25" s="24">
        <v>69</v>
      </c>
      <c r="D25" s="24">
        <v>80</v>
      </c>
      <c r="E25" s="24">
        <v>118</v>
      </c>
      <c r="F25" s="24">
        <v>85</v>
      </c>
      <c r="G25" s="24">
        <v>90</v>
      </c>
      <c r="H25" s="24">
        <v>125</v>
      </c>
      <c r="I25" s="24">
        <v>99</v>
      </c>
      <c r="J25" s="24">
        <v>95</v>
      </c>
      <c r="K25" s="24">
        <v>88</v>
      </c>
      <c r="L25" s="24">
        <v>99</v>
      </c>
      <c r="M25" s="24">
        <v>139</v>
      </c>
      <c r="N25" s="24">
        <v>95</v>
      </c>
      <c r="O25" s="77">
        <f t="shared" si="2"/>
        <v>1182</v>
      </c>
    </row>
    <row r="26" spans="1:15" ht="30" customHeight="1">
      <c r="A26" s="141"/>
      <c r="B26" s="59" t="s">
        <v>91</v>
      </c>
      <c r="C26" s="24">
        <v>32</v>
      </c>
      <c r="D26" s="24">
        <v>18</v>
      </c>
      <c r="E26" s="24">
        <v>43</v>
      </c>
      <c r="F26" s="24">
        <v>24</v>
      </c>
      <c r="G26" s="24">
        <v>30</v>
      </c>
      <c r="H26" s="24">
        <v>25</v>
      </c>
      <c r="I26" s="24">
        <v>23</v>
      </c>
      <c r="J26" s="24">
        <v>33</v>
      </c>
      <c r="K26" s="24">
        <v>30</v>
      </c>
      <c r="L26" s="24">
        <v>29</v>
      </c>
      <c r="M26" s="24">
        <v>27</v>
      </c>
      <c r="N26" s="24">
        <v>29</v>
      </c>
      <c r="O26" s="77">
        <f t="shared" si="2"/>
        <v>343</v>
      </c>
    </row>
    <row r="27" spans="1:15" ht="30" customHeight="1">
      <c r="A27" s="141"/>
      <c r="B27" s="59" t="s">
        <v>92</v>
      </c>
      <c r="C27" s="24">
        <v>91</v>
      </c>
      <c r="D27" s="24">
        <v>72</v>
      </c>
      <c r="E27" s="24">
        <v>96</v>
      </c>
      <c r="F27" s="24">
        <v>88</v>
      </c>
      <c r="G27" s="24">
        <v>76</v>
      </c>
      <c r="H27" s="24">
        <v>90</v>
      </c>
      <c r="I27" s="24">
        <v>95</v>
      </c>
      <c r="J27" s="24">
        <v>111</v>
      </c>
      <c r="K27" s="24">
        <v>82</v>
      </c>
      <c r="L27" s="24">
        <v>113</v>
      </c>
      <c r="M27" s="24">
        <v>83</v>
      </c>
      <c r="N27" s="24">
        <v>78</v>
      </c>
      <c r="O27" s="77">
        <f t="shared" si="2"/>
        <v>1075</v>
      </c>
    </row>
    <row r="28" spans="1:15" ht="30" customHeight="1">
      <c r="A28" s="141"/>
      <c r="B28" s="59" t="s">
        <v>93</v>
      </c>
      <c r="C28" s="24">
        <v>25</v>
      </c>
      <c r="D28" s="24">
        <v>27</v>
      </c>
      <c r="E28" s="24">
        <v>46</v>
      </c>
      <c r="F28" s="24">
        <v>39</v>
      </c>
      <c r="G28" s="24">
        <v>45</v>
      </c>
      <c r="H28" s="24">
        <v>29</v>
      </c>
      <c r="I28" s="24">
        <v>37</v>
      </c>
      <c r="J28" s="24">
        <v>71</v>
      </c>
      <c r="K28" s="24">
        <v>36</v>
      </c>
      <c r="L28" s="24">
        <v>53</v>
      </c>
      <c r="M28" s="24">
        <v>37</v>
      </c>
      <c r="N28" s="24">
        <v>36</v>
      </c>
      <c r="O28" s="77">
        <f t="shared" si="2"/>
        <v>481</v>
      </c>
    </row>
    <row r="29" spans="1:15" ht="30" customHeight="1">
      <c r="A29" s="141"/>
      <c r="B29" s="8" t="s">
        <v>82</v>
      </c>
      <c r="C29" s="29">
        <f>SUM(C18:C28)</f>
        <v>744</v>
      </c>
      <c r="D29" s="29">
        <f t="shared" ref="D29:O29" si="3">SUM(D18:D28)</f>
        <v>710</v>
      </c>
      <c r="E29" s="29">
        <f t="shared" si="3"/>
        <v>904</v>
      </c>
      <c r="F29" s="29">
        <f t="shared" si="3"/>
        <v>767</v>
      </c>
      <c r="G29" s="29">
        <f t="shared" si="3"/>
        <v>757</v>
      </c>
      <c r="H29" s="29">
        <f t="shared" si="3"/>
        <v>827</v>
      </c>
      <c r="I29" s="29">
        <f t="shared" si="3"/>
        <v>787</v>
      </c>
      <c r="J29" s="29">
        <f t="shared" si="3"/>
        <v>911</v>
      </c>
      <c r="K29" s="29">
        <f t="shared" si="3"/>
        <v>724</v>
      </c>
      <c r="L29" s="29">
        <f t="shared" si="3"/>
        <v>882</v>
      </c>
      <c r="M29" s="29">
        <f t="shared" si="3"/>
        <v>776</v>
      </c>
      <c r="N29" s="29">
        <f t="shared" si="3"/>
        <v>780</v>
      </c>
      <c r="O29" s="29">
        <f t="shared" si="3"/>
        <v>9569</v>
      </c>
    </row>
    <row r="30" spans="1:15" ht="31.5" customHeight="1">
      <c r="A30" s="142" t="s">
        <v>18</v>
      </c>
      <c r="B30" s="142"/>
      <c r="C30" s="100">
        <f t="shared" ref="C30:O30" si="4">C17+C29</f>
        <v>1459</v>
      </c>
      <c r="D30" s="100">
        <f t="shared" si="4"/>
        <v>1481</v>
      </c>
      <c r="E30" s="100">
        <f t="shared" si="4"/>
        <v>1752</v>
      </c>
      <c r="F30" s="100">
        <f t="shared" si="4"/>
        <v>1454</v>
      </c>
      <c r="G30" s="100">
        <f t="shared" si="4"/>
        <v>1519</v>
      </c>
      <c r="H30" s="100">
        <f t="shared" si="4"/>
        <v>1730</v>
      </c>
      <c r="I30" s="100">
        <f t="shared" si="4"/>
        <v>1689</v>
      </c>
      <c r="J30" s="100">
        <f t="shared" si="4"/>
        <v>1875</v>
      </c>
      <c r="K30" s="100">
        <f t="shared" si="4"/>
        <v>1413</v>
      </c>
      <c r="L30" s="100">
        <f t="shared" si="4"/>
        <v>1761</v>
      </c>
      <c r="M30" s="100">
        <f t="shared" si="4"/>
        <v>1449</v>
      </c>
      <c r="N30" s="100">
        <f t="shared" si="4"/>
        <v>1564</v>
      </c>
      <c r="O30" s="100">
        <f t="shared" si="4"/>
        <v>19146</v>
      </c>
    </row>
    <row r="33" spans="1:15" ht="44.25" customHeight="1">
      <c r="B33" s="130" t="s">
        <v>151</v>
      </c>
      <c r="C33" s="130"/>
      <c r="D33" s="130"/>
      <c r="E33" s="130"/>
      <c r="F33" s="130"/>
      <c r="G33" s="130"/>
      <c r="H33" s="130"/>
      <c r="I33" s="130"/>
      <c r="J33" s="71"/>
      <c r="K33" s="71"/>
      <c r="L33" s="71"/>
      <c r="M33" s="71"/>
      <c r="N33" s="71"/>
    </row>
    <row r="34" spans="1:15" ht="19.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5" ht="40.5" customHeight="1">
      <c r="A35" s="135" t="s">
        <v>22</v>
      </c>
      <c r="B35" s="137" t="s">
        <v>134</v>
      </c>
      <c r="C35" s="135" t="s">
        <v>30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 t="s">
        <v>54</v>
      </c>
    </row>
    <row r="36" spans="1:15" ht="54.75" customHeight="1">
      <c r="A36" s="135"/>
      <c r="B36" s="137"/>
      <c r="C36" s="68" t="s">
        <v>0</v>
      </c>
      <c r="D36" s="68" t="s">
        <v>1</v>
      </c>
      <c r="E36" s="68" t="s">
        <v>2</v>
      </c>
      <c r="F36" s="68" t="s">
        <v>3</v>
      </c>
      <c r="G36" s="68" t="s">
        <v>4</v>
      </c>
      <c r="H36" s="68" t="s">
        <v>5</v>
      </c>
      <c r="I36" s="68" t="s">
        <v>6</v>
      </c>
      <c r="J36" s="68" t="s">
        <v>7</v>
      </c>
      <c r="K36" s="68" t="s">
        <v>8</v>
      </c>
      <c r="L36" s="68" t="s">
        <v>9</v>
      </c>
      <c r="M36" s="68" t="s">
        <v>10</v>
      </c>
      <c r="N36" s="68" t="s">
        <v>11</v>
      </c>
      <c r="O36" s="143"/>
    </row>
    <row r="37" spans="1:15" ht="44.25" customHeight="1">
      <c r="A37" s="144" t="s">
        <v>127</v>
      </c>
      <c r="B37" s="59" t="s">
        <v>83</v>
      </c>
      <c r="C37" s="6">
        <v>1</v>
      </c>
      <c r="D37" s="6">
        <v>2</v>
      </c>
      <c r="E37" s="6">
        <v>2</v>
      </c>
      <c r="F37" s="6">
        <v>1</v>
      </c>
      <c r="G37" s="6">
        <v>3</v>
      </c>
      <c r="H37" s="6">
        <v>2</v>
      </c>
      <c r="I37" s="6">
        <v>0</v>
      </c>
      <c r="J37" s="6">
        <v>1</v>
      </c>
      <c r="K37" s="6">
        <v>2</v>
      </c>
      <c r="L37" s="6">
        <v>1</v>
      </c>
      <c r="M37" s="6">
        <v>2</v>
      </c>
      <c r="N37" s="6">
        <v>1</v>
      </c>
      <c r="O37" s="77">
        <f>SUM(C37:N37)</f>
        <v>18</v>
      </c>
    </row>
    <row r="38" spans="1:15" ht="30" customHeight="1">
      <c r="A38" s="145"/>
      <c r="B38" s="59" t="s">
        <v>84</v>
      </c>
      <c r="C38" s="6">
        <v>41</v>
      </c>
      <c r="D38" s="6">
        <v>38</v>
      </c>
      <c r="E38" s="6">
        <v>59</v>
      </c>
      <c r="F38" s="6">
        <v>44</v>
      </c>
      <c r="G38" s="6">
        <v>46</v>
      </c>
      <c r="H38" s="6">
        <v>42</v>
      </c>
      <c r="I38" s="6">
        <v>43</v>
      </c>
      <c r="J38" s="6">
        <v>51</v>
      </c>
      <c r="K38" s="6">
        <v>50</v>
      </c>
      <c r="L38" s="6">
        <v>44</v>
      </c>
      <c r="M38" s="6">
        <v>31</v>
      </c>
      <c r="N38" s="6">
        <v>46</v>
      </c>
      <c r="O38" s="77">
        <f t="shared" ref="O38:O47" si="5">SUM(C38:N38)</f>
        <v>535</v>
      </c>
    </row>
    <row r="39" spans="1:15" ht="30" customHeight="1">
      <c r="A39" s="145"/>
      <c r="B39" s="59" t="s">
        <v>85</v>
      </c>
      <c r="C39" s="6">
        <v>10</v>
      </c>
      <c r="D39" s="6">
        <v>20</v>
      </c>
      <c r="E39" s="6">
        <v>14</v>
      </c>
      <c r="F39" s="6">
        <v>8</v>
      </c>
      <c r="G39" s="6">
        <v>16</v>
      </c>
      <c r="H39" s="6">
        <v>13</v>
      </c>
      <c r="I39" s="6">
        <v>13</v>
      </c>
      <c r="J39" s="6">
        <v>6</v>
      </c>
      <c r="K39" s="6">
        <v>16</v>
      </c>
      <c r="L39" s="6">
        <v>10</v>
      </c>
      <c r="M39" s="6">
        <v>19</v>
      </c>
      <c r="N39" s="6">
        <v>9</v>
      </c>
      <c r="O39" s="77">
        <f t="shared" si="5"/>
        <v>154</v>
      </c>
    </row>
    <row r="40" spans="1:15" ht="30" customHeight="1">
      <c r="A40" s="145"/>
      <c r="B40" s="59" t="s">
        <v>86</v>
      </c>
      <c r="C40" s="6">
        <v>17</v>
      </c>
      <c r="D40" s="6">
        <v>11</v>
      </c>
      <c r="E40" s="6">
        <v>19</v>
      </c>
      <c r="F40" s="6">
        <v>9</v>
      </c>
      <c r="G40" s="6">
        <v>7</v>
      </c>
      <c r="H40" s="6">
        <v>4</v>
      </c>
      <c r="I40" s="6">
        <v>7</v>
      </c>
      <c r="J40" s="6">
        <v>14</v>
      </c>
      <c r="K40" s="6">
        <v>5</v>
      </c>
      <c r="L40" s="6">
        <v>10</v>
      </c>
      <c r="M40" s="6">
        <v>6</v>
      </c>
      <c r="N40" s="6">
        <v>11</v>
      </c>
      <c r="O40" s="77">
        <f t="shared" si="5"/>
        <v>120</v>
      </c>
    </row>
    <row r="41" spans="1:15" ht="30" customHeight="1">
      <c r="A41" s="145"/>
      <c r="B41" s="59" t="s">
        <v>87</v>
      </c>
      <c r="C41" s="6">
        <v>11</v>
      </c>
      <c r="D41" s="6">
        <v>18</v>
      </c>
      <c r="E41" s="6">
        <v>30</v>
      </c>
      <c r="F41" s="6">
        <v>17</v>
      </c>
      <c r="G41" s="6">
        <v>20</v>
      </c>
      <c r="H41" s="6">
        <v>18</v>
      </c>
      <c r="I41" s="6">
        <v>20</v>
      </c>
      <c r="J41" s="6">
        <v>30</v>
      </c>
      <c r="K41" s="6">
        <v>18</v>
      </c>
      <c r="L41" s="6">
        <v>21</v>
      </c>
      <c r="M41" s="6">
        <v>16</v>
      </c>
      <c r="N41" s="6">
        <v>25</v>
      </c>
      <c r="O41" s="77">
        <f t="shared" si="5"/>
        <v>244</v>
      </c>
    </row>
    <row r="42" spans="1:15" ht="30" customHeight="1">
      <c r="A42" s="145"/>
      <c r="B42" s="59" t="s">
        <v>88</v>
      </c>
      <c r="C42" s="6">
        <v>14</v>
      </c>
      <c r="D42" s="6">
        <v>11</v>
      </c>
      <c r="E42" s="6">
        <v>13</v>
      </c>
      <c r="F42" s="6">
        <v>11</v>
      </c>
      <c r="G42" s="6">
        <v>15</v>
      </c>
      <c r="H42" s="6">
        <v>9</v>
      </c>
      <c r="I42" s="6">
        <v>16</v>
      </c>
      <c r="J42" s="6">
        <v>6</v>
      </c>
      <c r="K42" s="6">
        <v>14</v>
      </c>
      <c r="L42" s="6">
        <v>14</v>
      </c>
      <c r="M42" s="6">
        <v>17</v>
      </c>
      <c r="N42" s="6">
        <v>20</v>
      </c>
      <c r="O42" s="77">
        <f t="shared" si="5"/>
        <v>160</v>
      </c>
    </row>
    <row r="43" spans="1:15" ht="30" customHeight="1">
      <c r="A43" s="145"/>
      <c r="B43" s="59" t="s">
        <v>89</v>
      </c>
      <c r="C43" s="6">
        <v>4</v>
      </c>
      <c r="D43" s="6">
        <v>9</v>
      </c>
      <c r="E43" s="6">
        <v>8</v>
      </c>
      <c r="F43" s="6">
        <v>11</v>
      </c>
      <c r="G43" s="6">
        <v>8</v>
      </c>
      <c r="H43" s="6">
        <v>4</v>
      </c>
      <c r="I43" s="6">
        <v>9</v>
      </c>
      <c r="J43" s="6">
        <v>16</v>
      </c>
      <c r="K43" s="6">
        <v>13</v>
      </c>
      <c r="L43" s="6">
        <v>10</v>
      </c>
      <c r="M43" s="6">
        <v>6</v>
      </c>
      <c r="N43" s="6">
        <v>11</v>
      </c>
      <c r="O43" s="77">
        <f t="shared" si="5"/>
        <v>109</v>
      </c>
    </row>
    <row r="44" spans="1:15" ht="30" customHeight="1">
      <c r="A44" s="145"/>
      <c r="B44" s="59" t="s">
        <v>90</v>
      </c>
      <c r="C44" s="6">
        <v>11</v>
      </c>
      <c r="D44" s="6">
        <v>11</v>
      </c>
      <c r="E44" s="6">
        <v>20</v>
      </c>
      <c r="F44" s="6">
        <v>19</v>
      </c>
      <c r="G44" s="6">
        <v>13</v>
      </c>
      <c r="H44" s="6">
        <v>18</v>
      </c>
      <c r="I44" s="6">
        <v>11</v>
      </c>
      <c r="J44" s="6">
        <v>22</v>
      </c>
      <c r="K44" s="6">
        <v>14</v>
      </c>
      <c r="L44" s="6">
        <v>19</v>
      </c>
      <c r="M44" s="6">
        <v>12</v>
      </c>
      <c r="N44" s="6">
        <v>14</v>
      </c>
      <c r="O44" s="77">
        <f t="shared" si="5"/>
        <v>184</v>
      </c>
    </row>
    <row r="45" spans="1:15" ht="44.25" customHeight="1">
      <c r="A45" s="145"/>
      <c r="B45" s="59" t="s">
        <v>91</v>
      </c>
      <c r="C45" s="6">
        <v>2</v>
      </c>
      <c r="D45" s="6">
        <v>4</v>
      </c>
      <c r="E45" s="6">
        <v>2</v>
      </c>
      <c r="F45" s="6">
        <v>1</v>
      </c>
      <c r="G45" s="6">
        <v>2</v>
      </c>
      <c r="H45" s="6">
        <v>4</v>
      </c>
      <c r="I45" s="6">
        <v>4</v>
      </c>
      <c r="J45" s="6">
        <v>5</v>
      </c>
      <c r="K45" s="6">
        <v>4</v>
      </c>
      <c r="L45" s="6">
        <v>7</v>
      </c>
      <c r="M45" s="6">
        <v>2</v>
      </c>
      <c r="N45" s="6">
        <v>10</v>
      </c>
      <c r="O45" s="77">
        <f t="shared" si="5"/>
        <v>47</v>
      </c>
    </row>
    <row r="46" spans="1:15" ht="30" customHeight="1">
      <c r="A46" s="145"/>
      <c r="B46" s="59" t="s">
        <v>92</v>
      </c>
      <c r="C46" s="6">
        <v>17</v>
      </c>
      <c r="D46" s="6">
        <v>10</v>
      </c>
      <c r="E46" s="6">
        <v>17</v>
      </c>
      <c r="F46" s="6">
        <v>10</v>
      </c>
      <c r="G46" s="6">
        <v>9</v>
      </c>
      <c r="H46" s="6">
        <v>8</v>
      </c>
      <c r="I46" s="6">
        <v>23</v>
      </c>
      <c r="J46" s="6">
        <v>13</v>
      </c>
      <c r="K46" s="6">
        <v>11</v>
      </c>
      <c r="L46" s="6">
        <v>27</v>
      </c>
      <c r="M46" s="6">
        <v>12</v>
      </c>
      <c r="N46" s="6">
        <v>8</v>
      </c>
      <c r="O46" s="77">
        <f t="shared" si="5"/>
        <v>165</v>
      </c>
    </row>
    <row r="47" spans="1:15" ht="30" customHeight="1">
      <c r="A47" s="145"/>
      <c r="B47" s="59" t="s">
        <v>93</v>
      </c>
      <c r="C47" s="6">
        <v>10</v>
      </c>
      <c r="D47" s="6">
        <v>8</v>
      </c>
      <c r="E47" s="6">
        <v>9</v>
      </c>
      <c r="F47" s="6">
        <v>11</v>
      </c>
      <c r="G47" s="6">
        <v>8</v>
      </c>
      <c r="H47" s="6">
        <v>8</v>
      </c>
      <c r="I47" s="6">
        <v>9</v>
      </c>
      <c r="J47" s="6">
        <v>7</v>
      </c>
      <c r="K47" s="6">
        <v>8</v>
      </c>
      <c r="L47" s="6">
        <v>8</v>
      </c>
      <c r="M47" s="6">
        <v>9</v>
      </c>
      <c r="N47" s="6">
        <v>10</v>
      </c>
      <c r="O47" s="77">
        <f t="shared" si="5"/>
        <v>105</v>
      </c>
    </row>
    <row r="48" spans="1:15" ht="30" customHeight="1">
      <c r="A48" s="146"/>
      <c r="B48" s="8" t="s">
        <v>34</v>
      </c>
      <c r="C48" s="12">
        <f>SUM(C37:C47)</f>
        <v>138</v>
      </c>
      <c r="D48" s="12">
        <f t="shared" ref="D48:O48" si="6">SUM(D37:D47)</f>
        <v>142</v>
      </c>
      <c r="E48" s="12">
        <f t="shared" si="6"/>
        <v>193</v>
      </c>
      <c r="F48" s="12">
        <f t="shared" si="6"/>
        <v>142</v>
      </c>
      <c r="G48" s="12">
        <f>SUM(G37:G47)</f>
        <v>147</v>
      </c>
      <c r="H48" s="12">
        <f t="shared" si="6"/>
        <v>130</v>
      </c>
      <c r="I48" s="12">
        <f t="shared" si="6"/>
        <v>155</v>
      </c>
      <c r="J48" s="12">
        <f t="shared" si="6"/>
        <v>171</v>
      </c>
      <c r="K48" s="12">
        <f t="shared" si="6"/>
        <v>155</v>
      </c>
      <c r="L48" s="12">
        <f t="shared" si="6"/>
        <v>171</v>
      </c>
      <c r="M48" s="12">
        <f t="shared" si="6"/>
        <v>132</v>
      </c>
      <c r="N48" s="12">
        <f t="shared" si="6"/>
        <v>165</v>
      </c>
      <c r="O48" s="12">
        <f t="shared" si="6"/>
        <v>1841</v>
      </c>
    </row>
    <row r="49" spans="1:15" ht="30" customHeight="1">
      <c r="A49" s="141" t="s">
        <v>28</v>
      </c>
      <c r="B49" s="59" t="s">
        <v>83</v>
      </c>
      <c r="C49" s="6">
        <v>1</v>
      </c>
      <c r="D49" s="6">
        <v>3</v>
      </c>
      <c r="E49" s="6">
        <v>2</v>
      </c>
      <c r="F49" s="6">
        <v>4</v>
      </c>
      <c r="G49" s="6">
        <v>4</v>
      </c>
      <c r="H49" s="6">
        <v>3</v>
      </c>
      <c r="I49" s="6">
        <v>3</v>
      </c>
      <c r="J49" s="6">
        <v>4</v>
      </c>
      <c r="K49" s="6">
        <v>3</v>
      </c>
      <c r="L49" s="6">
        <v>7</v>
      </c>
      <c r="M49" s="6">
        <v>4</v>
      </c>
      <c r="N49" s="6">
        <v>4</v>
      </c>
      <c r="O49" s="77">
        <f>SUM(C49:N49)</f>
        <v>42</v>
      </c>
    </row>
    <row r="50" spans="1:15" ht="30" customHeight="1">
      <c r="A50" s="141"/>
      <c r="B50" s="59" t="s">
        <v>84</v>
      </c>
      <c r="C50" s="6">
        <v>42</v>
      </c>
      <c r="D50" s="6">
        <v>44</v>
      </c>
      <c r="E50" s="6">
        <v>51</v>
      </c>
      <c r="F50" s="6">
        <v>46</v>
      </c>
      <c r="G50" s="6">
        <v>34</v>
      </c>
      <c r="H50" s="6">
        <v>46</v>
      </c>
      <c r="I50" s="6">
        <v>51</v>
      </c>
      <c r="J50" s="6">
        <v>42</v>
      </c>
      <c r="K50" s="6">
        <v>46</v>
      </c>
      <c r="L50" s="6">
        <v>63</v>
      </c>
      <c r="M50" s="6">
        <v>50</v>
      </c>
      <c r="N50" s="6">
        <v>56</v>
      </c>
      <c r="O50" s="77">
        <f t="shared" ref="O50:O59" si="7">SUM(C50:N50)</f>
        <v>571</v>
      </c>
    </row>
    <row r="51" spans="1:15" ht="30" customHeight="1">
      <c r="A51" s="141"/>
      <c r="B51" s="59" t="s">
        <v>85</v>
      </c>
      <c r="C51" s="6">
        <v>11</v>
      </c>
      <c r="D51" s="6">
        <v>19</v>
      </c>
      <c r="E51" s="6">
        <v>20</v>
      </c>
      <c r="F51" s="6">
        <v>16</v>
      </c>
      <c r="G51" s="6">
        <v>23</v>
      </c>
      <c r="H51" s="6">
        <v>13</v>
      </c>
      <c r="I51" s="6">
        <v>11</v>
      </c>
      <c r="J51" s="6">
        <v>12</v>
      </c>
      <c r="K51" s="6">
        <v>7</v>
      </c>
      <c r="L51" s="6">
        <v>14</v>
      </c>
      <c r="M51" s="6">
        <v>13</v>
      </c>
      <c r="N51" s="6">
        <v>13</v>
      </c>
      <c r="O51" s="77">
        <f t="shared" si="7"/>
        <v>172</v>
      </c>
    </row>
    <row r="52" spans="1:15" ht="30" customHeight="1">
      <c r="A52" s="141"/>
      <c r="B52" s="59" t="s">
        <v>86</v>
      </c>
      <c r="C52" s="6">
        <v>8</v>
      </c>
      <c r="D52" s="6">
        <v>8</v>
      </c>
      <c r="E52" s="6">
        <v>13</v>
      </c>
      <c r="F52" s="6">
        <v>11</v>
      </c>
      <c r="G52" s="6">
        <v>12</v>
      </c>
      <c r="H52" s="6">
        <v>11</v>
      </c>
      <c r="I52" s="6">
        <v>10</v>
      </c>
      <c r="J52" s="6">
        <v>15</v>
      </c>
      <c r="K52" s="6">
        <v>8</v>
      </c>
      <c r="L52" s="6">
        <v>16</v>
      </c>
      <c r="M52" s="6">
        <v>13</v>
      </c>
      <c r="N52" s="6">
        <v>8</v>
      </c>
      <c r="O52" s="77">
        <f t="shared" si="7"/>
        <v>133</v>
      </c>
    </row>
    <row r="53" spans="1:15" ht="30" customHeight="1">
      <c r="A53" s="141"/>
      <c r="B53" s="59" t="s">
        <v>87</v>
      </c>
      <c r="C53" s="6">
        <v>21</v>
      </c>
      <c r="D53" s="6">
        <v>28</v>
      </c>
      <c r="E53" s="6">
        <v>37</v>
      </c>
      <c r="F53" s="6">
        <v>23</v>
      </c>
      <c r="G53" s="6">
        <v>20</v>
      </c>
      <c r="H53" s="6">
        <v>26</v>
      </c>
      <c r="I53" s="6">
        <v>25</v>
      </c>
      <c r="J53" s="6">
        <v>28</v>
      </c>
      <c r="K53" s="6">
        <v>28</v>
      </c>
      <c r="L53" s="6">
        <v>26</v>
      </c>
      <c r="M53" s="6">
        <v>30</v>
      </c>
      <c r="N53" s="6">
        <v>43</v>
      </c>
      <c r="O53" s="77">
        <f t="shared" si="7"/>
        <v>335</v>
      </c>
    </row>
    <row r="54" spans="1:15" ht="30" customHeight="1">
      <c r="A54" s="141"/>
      <c r="B54" s="59" t="s">
        <v>88</v>
      </c>
      <c r="C54" s="6">
        <v>13</v>
      </c>
      <c r="D54" s="6">
        <v>16</v>
      </c>
      <c r="E54" s="6">
        <v>18</v>
      </c>
      <c r="F54" s="6">
        <v>20</v>
      </c>
      <c r="G54" s="6">
        <v>22</v>
      </c>
      <c r="H54" s="6">
        <v>13</v>
      </c>
      <c r="I54" s="6">
        <v>18</v>
      </c>
      <c r="J54" s="6">
        <v>12</v>
      </c>
      <c r="K54" s="6">
        <v>16</v>
      </c>
      <c r="L54" s="6">
        <v>22</v>
      </c>
      <c r="M54" s="6">
        <v>17</v>
      </c>
      <c r="N54" s="6">
        <v>11</v>
      </c>
      <c r="O54" s="77">
        <f t="shared" si="7"/>
        <v>198</v>
      </c>
    </row>
    <row r="55" spans="1:15" ht="30" customHeight="1">
      <c r="A55" s="141"/>
      <c r="B55" s="59" t="s">
        <v>89</v>
      </c>
      <c r="C55" s="6">
        <v>8</v>
      </c>
      <c r="D55" s="6">
        <v>19</v>
      </c>
      <c r="E55" s="6">
        <v>11</v>
      </c>
      <c r="F55" s="6">
        <v>16</v>
      </c>
      <c r="G55" s="6">
        <v>8</v>
      </c>
      <c r="H55" s="6">
        <v>15</v>
      </c>
      <c r="I55" s="6">
        <v>9</v>
      </c>
      <c r="J55" s="6">
        <v>15</v>
      </c>
      <c r="K55" s="6">
        <v>7</v>
      </c>
      <c r="L55" s="6">
        <v>14</v>
      </c>
      <c r="M55" s="6">
        <v>11</v>
      </c>
      <c r="N55" s="6">
        <v>17</v>
      </c>
      <c r="O55" s="77">
        <f t="shared" si="7"/>
        <v>150</v>
      </c>
    </row>
    <row r="56" spans="1:15" ht="30" customHeight="1">
      <c r="A56" s="141"/>
      <c r="B56" s="59" t="s">
        <v>90</v>
      </c>
      <c r="C56" s="6">
        <v>18</v>
      </c>
      <c r="D56" s="6">
        <v>24</v>
      </c>
      <c r="E56" s="6">
        <v>22</v>
      </c>
      <c r="F56" s="6">
        <v>19</v>
      </c>
      <c r="G56" s="6">
        <v>23</v>
      </c>
      <c r="H56" s="6">
        <v>24</v>
      </c>
      <c r="I56" s="6">
        <v>27</v>
      </c>
      <c r="J56" s="6">
        <v>20</v>
      </c>
      <c r="K56" s="6">
        <v>24</v>
      </c>
      <c r="L56" s="6">
        <v>31</v>
      </c>
      <c r="M56" s="6">
        <v>25</v>
      </c>
      <c r="N56" s="6">
        <v>27</v>
      </c>
      <c r="O56" s="77">
        <f t="shared" si="7"/>
        <v>284</v>
      </c>
    </row>
    <row r="57" spans="1:15" ht="30" customHeight="1">
      <c r="A57" s="141"/>
      <c r="B57" s="59" t="s">
        <v>91</v>
      </c>
      <c r="C57" s="6">
        <v>5</v>
      </c>
      <c r="D57" s="6">
        <v>4</v>
      </c>
      <c r="E57" s="6">
        <v>6</v>
      </c>
      <c r="F57" s="6">
        <v>4</v>
      </c>
      <c r="G57" s="6">
        <v>6</v>
      </c>
      <c r="H57" s="6">
        <v>3</v>
      </c>
      <c r="I57" s="6">
        <v>4</v>
      </c>
      <c r="J57" s="6">
        <v>8</v>
      </c>
      <c r="K57" s="6">
        <v>4</v>
      </c>
      <c r="L57" s="6">
        <v>4</v>
      </c>
      <c r="M57" s="6">
        <v>8</v>
      </c>
      <c r="N57" s="6">
        <v>8</v>
      </c>
      <c r="O57" s="77">
        <f t="shared" si="7"/>
        <v>64</v>
      </c>
    </row>
    <row r="58" spans="1:15" ht="30" customHeight="1">
      <c r="A58" s="141"/>
      <c r="B58" s="59" t="s">
        <v>92</v>
      </c>
      <c r="C58" s="6">
        <v>16</v>
      </c>
      <c r="D58" s="6">
        <v>11</v>
      </c>
      <c r="E58" s="6">
        <v>21</v>
      </c>
      <c r="F58" s="6">
        <v>12</v>
      </c>
      <c r="G58" s="6">
        <v>15</v>
      </c>
      <c r="H58" s="6">
        <v>17</v>
      </c>
      <c r="I58" s="6">
        <v>17</v>
      </c>
      <c r="J58" s="6">
        <v>21</v>
      </c>
      <c r="K58" s="6">
        <v>14</v>
      </c>
      <c r="L58" s="6">
        <v>14</v>
      </c>
      <c r="M58" s="6">
        <v>21</v>
      </c>
      <c r="N58" s="6">
        <v>10</v>
      </c>
      <c r="O58" s="77">
        <f t="shared" si="7"/>
        <v>189</v>
      </c>
    </row>
    <row r="59" spans="1:15" ht="30" customHeight="1">
      <c r="A59" s="141"/>
      <c r="B59" s="59" t="s">
        <v>93</v>
      </c>
      <c r="C59" s="6">
        <v>9</v>
      </c>
      <c r="D59" s="6">
        <v>6</v>
      </c>
      <c r="E59" s="6">
        <v>15</v>
      </c>
      <c r="F59" s="6">
        <v>14</v>
      </c>
      <c r="G59" s="6">
        <v>10</v>
      </c>
      <c r="H59" s="6">
        <v>5</v>
      </c>
      <c r="I59" s="6">
        <v>11</v>
      </c>
      <c r="J59" s="6">
        <v>17</v>
      </c>
      <c r="K59" s="6">
        <v>11</v>
      </c>
      <c r="L59" s="6">
        <v>10</v>
      </c>
      <c r="M59" s="6">
        <v>2</v>
      </c>
      <c r="N59" s="6">
        <v>8</v>
      </c>
      <c r="O59" s="77">
        <f t="shared" si="7"/>
        <v>118</v>
      </c>
    </row>
    <row r="60" spans="1:15" ht="30" customHeight="1">
      <c r="A60" s="141"/>
      <c r="B60" s="8" t="s">
        <v>82</v>
      </c>
      <c r="C60" s="12">
        <f>SUM(C49:C59)</f>
        <v>152</v>
      </c>
      <c r="D60" s="12">
        <f t="shared" ref="D60:O60" si="8">SUM(D49:D59)</f>
        <v>182</v>
      </c>
      <c r="E60" s="12">
        <f t="shared" si="8"/>
        <v>216</v>
      </c>
      <c r="F60" s="12">
        <f t="shared" si="8"/>
        <v>185</v>
      </c>
      <c r="G60" s="12">
        <f t="shared" si="8"/>
        <v>177</v>
      </c>
      <c r="H60" s="12">
        <f t="shared" si="8"/>
        <v>176</v>
      </c>
      <c r="I60" s="12">
        <f t="shared" si="8"/>
        <v>186</v>
      </c>
      <c r="J60" s="12">
        <f t="shared" si="8"/>
        <v>194</v>
      </c>
      <c r="K60" s="12">
        <f t="shared" si="8"/>
        <v>168</v>
      </c>
      <c r="L60" s="12">
        <f t="shared" si="8"/>
        <v>221</v>
      </c>
      <c r="M60" s="12">
        <f t="shared" si="8"/>
        <v>194</v>
      </c>
      <c r="N60" s="12">
        <f t="shared" si="8"/>
        <v>205</v>
      </c>
      <c r="O60" s="12">
        <f t="shared" si="8"/>
        <v>2256</v>
      </c>
    </row>
    <row r="61" spans="1:15" ht="35.25" customHeight="1">
      <c r="A61" s="142" t="s">
        <v>36</v>
      </c>
      <c r="B61" s="142"/>
      <c r="C61" s="98">
        <f t="shared" ref="C61:O61" si="9">C48+C60</f>
        <v>290</v>
      </c>
      <c r="D61" s="98">
        <f t="shared" si="9"/>
        <v>324</v>
      </c>
      <c r="E61" s="98">
        <f t="shared" si="9"/>
        <v>409</v>
      </c>
      <c r="F61" s="98">
        <f t="shared" si="9"/>
        <v>327</v>
      </c>
      <c r="G61" s="98">
        <f t="shared" si="9"/>
        <v>324</v>
      </c>
      <c r="H61" s="98">
        <f t="shared" si="9"/>
        <v>306</v>
      </c>
      <c r="I61" s="98">
        <f t="shared" si="9"/>
        <v>341</v>
      </c>
      <c r="J61" s="98">
        <f t="shared" si="9"/>
        <v>365</v>
      </c>
      <c r="K61" s="98">
        <f t="shared" si="9"/>
        <v>323</v>
      </c>
      <c r="L61" s="98">
        <f t="shared" si="9"/>
        <v>392</v>
      </c>
      <c r="M61" s="98">
        <f t="shared" si="9"/>
        <v>326</v>
      </c>
      <c r="N61" s="98">
        <f t="shared" si="9"/>
        <v>370</v>
      </c>
      <c r="O61" s="98">
        <f t="shared" si="9"/>
        <v>4097</v>
      </c>
    </row>
    <row r="63" spans="1:15" ht="16.5" customHeight="1"/>
    <row r="64" spans="1:15" ht="32.25" customHeight="1">
      <c r="B64" s="130" t="s">
        <v>152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6" spans="1:15" ht="60.75" customHeight="1">
      <c r="A66" s="76"/>
      <c r="B66" s="38" t="s">
        <v>166</v>
      </c>
      <c r="C66" s="68" t="s">
        <v>0</v>
      </c>
      <c r="D66" s="68" t="s">
        <v>1</v>
      </c>
      <c r="E66" s="68" t="s">
        <v>2</v>
      </c>
      <c r="F66" s="68" t="s">
        <v>3</v>
      </c>
      <c r="G66" s="68" t="s">
        <v>4</v>
      </c>
      <c r="H66" s="68" t="s">
        <v>5</v>
      </c>
      <c r="I66" s="68" t="s">
        <v>6</v>
      </c>
      <c r="J66" s="68" t="s">
        <v>7</v>
      </c>
      <c r="K66" s="68" t="s">
        <v>8</v>
      </c>
      <c r="L66" s="68" t="s">
        <v>9</v>
      </c>
      <c r="M66" s="68" t="s">
        <v>10</v>
      </c>
      <c r="N66" s="68" t="s">
        <v>11</v>
      </c>
      <c r="O66" s="69" t="s">
        <v>54</v>
      </c>
    </row>
    <row r="67" spans="1:15" ht="30" customHeight="1">
      <c r="A67" s="76"/>
      <c r="B67" s="59" t="s">
        <v>83</v>
      </c>
      <c r="C67" s="6">
        <v>48</v>
      </c>
      <c r="D67" s="6">
        <v>64</v>
      </c>
      <c r="E67" s="6">
        <v>71</v>
      </c>
      <c r="F67" s="6">
        <v>79</v>
      </c>
      <c r="G67" s="6">
        <v>64</v>
      </c>
      <c r="H67" s="6">
        <v>75</v>
      </c>
      <c r="I67" s="6">
        <v>46</v>
      </c>
      <c r="J67" s="6">
        <v>66</v>
      </c>
      <c r="K67" s="6">
        <v>58</v>
      </c>
      <c r="L67" s="6">
        <v>68</v>
      </c>
      <c r="M67" s="6">
        <v>52</v>
      </c>
      <c r="N67" s="6">
        <v>58</v>
      </c>
      <c r="O67" s="77">
        <f>SUM(C67:N67)</f>
        <v>749</v>
      </c>
    </row>
    <row r="68" spans="1:15" ht="30" customHeight="1">
      <c r="A68" s="76"/>
      <c r="B68" s="59" t="s">
        <v>84</v>
      </c>
      <c r="C68" s="6">
        <v>90</v>
      </c>
      <c r="D68" s="6">
        <v>97</v>
      </c>
      <c r="E68" s="6">
        <v>112</v>
      </c>
      <c r="F68" s="6">
        <v>89</v>
      </c>
      <c r="G68" s="6">
        <v>131</v>
      </c>
      <c r="H68" s="6">
        <v>75</v>
      </c>
      <c r="I68" s="6">
        <v>145</v>
      </c>
      <c r="J68" s="6">
        <v>190</v>
      </c>
      <c r="K68" s="6">
        <v>171</v>
      </c>
      <c r="L68" s="6">
        <v>156</v>
      </c>
      <c r="M68" s="6">
        <v>135</v>
      </c>
      <c r="N68" s="6">
        <v>123</v>
      </c>
      <c r="O68" s="77">
        <f t="shared" ref="O68:O77" si="10">SUM(C68:N68)</f>
        <v>1514</v>
      </c>
    </row>
    <row r="69" spans="1:15" ht="30" customHeight="1">
      <c r="A69" s="76"/>
      <c r="B69" s="59" t="s">
        <v>85</v>
      </c>
      <c r="C69" s="6">
        <v>43</v>
      </c>
      <c r="D69" s="6">
        <v>35</v>
      </c>
      <c r="E69" s="6">
        <v>36</v>
      </c>
      <c r="F69" s="6">
        <v>48</v>
      </c>
      <c r="G69" s="6">
        <v>52</v>
      </c>
      <c r="H69" s="6">
        <v>60</v>
      </c>
      <c r="I69" s="6">
        <v>44</v>
      </c>
      <c r="J69" s="6">
        <v>82</v>
      </c>
      <c r="K69" s="6">
        <v>70</v>
      </c>
      <c r="L69" s="6">
        <v>44</v>
      </c>
      <c r="M69" s="6">
        <v>40</v>
      </c>
      <c r="N69" s="6">
        <v>38</v>
      </c>
      <c r="O69" s="77">
        <f t="shared" si="10"/>
        <v>592</v>
      </c>
    </row>
    <row r="70" spans="1:15" ht="30" customHeight="1">
      <c r="A70" s="76"/>
      <c r="B70" s="59" t="s">
        <v>86</v>
      </c>
      <c r="C70" s="6">
        <v>20</v>
      </c>
      <c r="D70" s="6">
        <v>21</v>
      </c>
      <c r="E70" s="6">
        <v>20</v>
      </c>
      <c r="F70" s="6">
        <v>21</v>
      </c>
      <c r="G70" s="6">
        <v>18</v>
      </c>
      <c r="H70" s="6">
        <v>25</v>
      </c>
      <c r="I70" s="6">
        <v>14</v>
      </c>
      <c r="J70" s="6">
        <v>41</v>
      </c>
      <c r="K70" s="6">
        <v>38</v>
      </c>
      <c r="L70" s="6">
        <v>38</v>
      </c>
      <c r="M70" s="6">
        <v>22</v>
      </c>
      <c r="N70" s="6">
        <v>18</v>
      </c>
      <c r="O70" s="77">
        <f t="shared" si="10"/>
        <v>296</v>
      </c>
    </row>
    <row r="71" spans="1:15" ht="30" customHeight="1">
      <c r="A71" s="76"/>
      <c r="B71" s="59" t="s">
        <v>87</v>
      </c>
      <c r="C71" s="6">
        <v>78</v>
      </c>
      <c r="D71" s="6">
        <v>63</v>
      </c>
      <c r="E71" s="6">
        <v>140</v>
      </c>
      <c r="F71" s="6">
        <v>107</v>
      </c>
      <c r="G71" s="6">
        <v>63</v>
      </c>
      <c r="H71" s="6">
        <v>83</v>
      </c>
      <c r="I71" s="6">
        <v>89</v>
      </c>
      <c r="J71" s="6">
        <v>115</v>
      </c>
      <c r="K71" s="6">
        <v>121</v>
      </c>
      <c r="L71" s="6">
        <v>87</v>
      </c>
      <c r="M71" s="6">
        <v>91</v>
      </c>
      <c r="N71" s="6">
        <v>102</v>
      </c>
      <c r="O71" s="77">
        <f t="shared" si="10"/>
        <v>1139</v>
      </c>
    </row>
    <row r="72" spans="1:15" ht="30" customHeight="1">
      <c r="A72" s="76"/>
      <c r="B72" s="59" t="s">
        <v>88</v>
      </c>
      <c r="C72" s="6">
        <v>48</v>
      </c>
      <c r="D72" s="6">
        <v>40</v>
      </c>
      <c r="E72" s="6">
        <v>58</v>
      </c>
      <c r="F72" s="6">
        <v>61</v>
      </c>
      <c r="G72" s="6">
        <v>68</v>
      </c>
      <c r="H72" s="6">
        <v>63</v>
      </c>
      <c r="I72" s="6">
        <v>45</v>
      </c>
      <c r="J72" s="6">
        <v>72</v>
      </c>
      <c r="K72" s="6">
        <v>65</v>
      </c>
      <c r="L72" s="6">
        <v>58</v>
      </c>
      <c r="M72" s="6">
        <v>57</v>
      </c>
      <c r="N72" s="6">
        <v>63</v>
      </c>
      <c r="O72" s="77">
        <f t="shared" si="10"/>
        <v>698</v>
      </c>
    </row>
    <row r="73" spans="1:15" ht="30" customHeight="1">
      <c r="A73" s="76"/>
      <c r="B73" s="59" t="s">
        <v>89</v>
      </c>
      <c r="C73" s="6">
        <v>27</v>
      </c>
      <c r="D73" s="6">
        <v>30</v>
      </c>
      <c r="E73" s="6">
        <v>23</v>
      </c>
      <c r="F73" s="6">
        <v>26</v>
      </c>
      <c r="G73" s="6">
        <v>43</v>
      </c>
      <c r="H73" s="6">
        <v>35</v>
      </c>
      <c r="I73" s="6">
        <v>24</v>
      </c>
      <c r="J73" s="6">
        <v>42</v>
      </c>
      <c r="K73" s="6">
        <v>42</v>
      </c>
      <c r="L73" s="6">
        <v>54</v>
      </c>
      <c r="M73" s="6">
        <v>40</v>
      </c>
      <c r="N73" s="6">
        <v>39</v>
      </c>
      <c r="O73" s="77">
        <f t="shared" si="10"/>
        <v>425</v>
      </c>
    </row>
    <row r="74" spans="1:15" ht="30" customHeight="1">
      <c r="A74" s="76"/>
      <c r="B74" s="59" t="s">
        <v>90</v>
      </c>
      <c r="C74" s="6">
        <v>54</v>
      </c>
      <c r="D74" s="6">
        <v>76</v>
      </c>
      <c r="E74" s="6">
        <v>64</v>
      </c>
      <c r="F74" s="6">
        <v>45</v>
      </c>
      <c r="G74" s="6">
        <v>47</v>
      </c>
      <c r="H74" s="6">
        <v>54</v>
      </c>
      <c r="I74" s="6">
        <v>81</v>
      </c>
      <c r="J74" s="6">
        <v>80</v>
      </c>
      <c r="K74" s="6">
        <v>70</v>
      </c>
      <c r="L74" s="6">
        <v>86</v>
      </c>
      <c r="M74" s="6">
        <v>83</v>
      </c>
      <c r="N74" s="6">
        <v>79</v>
      </c>
      <c r="O74" s="77">
        <f t="shared" si="10"/>
        <v>819</v>
      </c>
    </row>
    <row r="75" spans="1:15" ht="30" customHeight="1">
      <c r="A75" s="76"/>
      <c r="B75" s="59" t="s">
        <v>91</v>
      </c>
      <c r="C75" s="6">
        <v>19</v>
      </c>
      <c r="D75" s="6">
        <v>21</v>
      </c>
      <c r="E75" s="6">
        <v>23</v>
      </c>
      <c r="F75" s="6">
        <v>25</v>
      </c>
      <c r="G75" s="6">
        <v>21</v>
      </c>
      <c r="H75" s="6">
        <v>21</v>
      </c>
      <c r="I75" s="6">
        <v>25</v>
      </c>
      <c r="J75" s="6">
        <v>19</v>
      </c>
      <c r="K75" s="6">
        <v>24</v>
      </c>
      <c r="L75" s="6">
        <v>40</v>
      </c>
      <c r="M75" s="6">
        <v>25</v>
      </c>
      <c r="N75" s="6">
        <v>26</v>
      </c>
      <c r="O75" s="77">
        <f t="shared" si="10"/>
        <v>289</v>
      </c>
    </row>
    <row r="76" spans="1:15" ht="30" customHeight="1">
      <c r="A76" s="76"/>
      <c r="B76" s="59" t="s">
        <v>92</v>
      </c>
      <c r="C76" s="6">
        <v>45</v>
      </c>
      <c r="D76" s="6">
        <v>62</v>
      </c>
      <c r="E76" s="6">
        <v>74</v>
      </c>
      <c r="F76" s="6">
        <v>77</v>
      </c>
      <c r="G76" s="6">
        <v>68</v>
      </c>
      <c r="H76" s="6">
        <v>78</v>
      </c>
      <c r="I76" s="6">
        <v>56</v>
      </c>
      <c r="J76" s="6">
        <v>79</v>
      </c>
      <c r="K76" s="6">
        <v>57</v>
      </c>
      <c r="L76" s="6">
        <v>75</v>
      </c>
      <c r="M76" s="6">
        <v>61</v>
      </c>
      <c r="N76" s="6">
        <v>51</v>
      </c>
      <c r="O76" s="77">
        <f t="shared" si="10"/>
        <v>783</v>
      </c>
    </row>
    <row r="77" spans="1:15" ht="30" customHeight="1">
      <c r="A77" s="76"/>
      <c r="B77" s="59" t="s">
        <v>93</v>
      </c>
      <c r="C77" s="6">
        <v>15</v>
      </c>
      <c r="D77" s="6">
        <v>32</v>
      </c>
      <c r="E77" s="6">
        <v>29</v>
      </c>
      <c r="F77" s="6">
        <v>34</v>
      </c>
      <c r="G77" s="6">
        <v>32</v>
      </c>
      <c r="H77" s="6">
        <v>41</v>
      </c>
      <c r="I77" s="6">
        <v>36</v>
      </c>
      <c r="J77" s="6">
        <v>72</v>
      </c>
      <c r="K77" s="6">
        <v>42</v>
      </c>
      <c r="L77" s="6">
        <v>53</v>
      </c>
      <c r="M77" s="6">
        <v>31</v>
      </c>
      <c r="N77" s="6">
        <v>32</v>
      </c>
      <c r="O77" s="77">
        <f t="shared" si="10"/>
        <v>449</v>
      </c>
    </row>
    <row r="78" spans="1:15" ht="31.5" customHeight="1">
      <c r="A78" s="76"/>
      <c r="B78" s="8" t="s">
        <v>37</v>
      </c>
      <c r="C78" s="97">
        <f>SUM(C67:C77)</f>
        <v>487</v>
      </c>
      <c r="D78" s="97">
        <f t="shared" ref="D78:O78" si="11">SUM(D67:D77)</f>
        <v>541</v>
      </c>
      <c r="E78" s="97">
        <f t="shared" si="11"/>
        <v>650</v>
      </c>
      <c r="F78" s="97">
        <f t="shared" si="11"/>
        <v>612</v>
      </c>
      <c r="G78" s="97">
        <f t="shared" si="11"/>
        <v>607</v>
      </c>
      <c r="H78" s="97">
        <f t="shared" si="11"/>
        <v>610</v>
      </c>
      <c r="I78" s="97">
        <f t="shared" si="11"/>
        <v>605</v>
      </c>
      <c r="J78" s="97">
        <f>SUM(J67:J77)</f>
        <v>858</v>
      </c>
      <c r="K78" s="97">
        <f t="shared" si="11"/>
        <v>758</v>
      </c>
      <c r="L78" s="97">
        <v>4</v>
      </c>
      <c r="M78" s="97">
        <f t="shared" si="11"/>
        <v>637</v>
      </c>
      <c r="N78" s="97">
        <f t="shared" si="11"/>
        <v>629</v>
      </c>
      <c r="O78" s="97">
        <f t="shared" si="11"/>
        <v>7753</v>
      </c>
    </row>
    <row r="81" spans="1:15" ht="48" customHeight="1">
      <c r="B81" s="130" t="s">
        <v>153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3" spans="1:15" ht="60.75" customHeight="1">
      <c r="A83" s="76"/>
      <c r="B83" s="38" t="s">
        <v>163</v>
      </c>
      <c r="C83" s="68" t="s">
        <v>0</v>
      </c>
      <c r="D83" s="68" t="s">
        <v>1</v>
      </c>
      <c r="E83" s="68" t="s">
        <v>2</v>
      </c>
      <c r="F83" s="68" t="s">
        <v>3</v>
      </c>
      <c r="G83" s="68" t="s">
        <v>4</v>
      </c>
      <c r="H83" s="68" t="s">
        <v>5</v>
      </c>
      <c r="I83" s="68" t="s">
        <v>6</v>
      </c>
      <c r="J83" s="68" t="s">
        <v>7</v>
      </c>
      <c r="K83" s="68" t="s">
        <v>8</v>
      </c>
      <c r="L83" s="68" t="s">
        <v>9</v>
      </c>
      <c r="M83" s="68" t="s">
        <v>10</v>
      </c>
      <c r="N83" s="68" t="s">
        <v>11</v>
      </c>
      <c r="O83" s="69" t="s">
        <v>54</v>
      </c>
    </row>
    <row r="84" spans="1:15" ht="30" customHeight="1">
      <c r="A84" s="76"/>
      <c r="B84" s="59" t="s">
        <v>83</v>
      </c>
      <c r="C84" s="6">
        <v>3</v>
      </c>
      <c r="D84" s="6">
        <v>2</v>
      </c>
      <c r="E84" s="6">
        <v>3</v>
      </c>
      <c r="F84" s="6">
        <v>2</v>
      </c>
      <c r="G84" s="6">
        <v>2</v>
      </c>
      <c r="H84" s="6">
        <v>1</v>
      </c>
      <c r="I84" s="6">
        <v>2</v>
      </c>
      <c r="J84" s="6">
        <v>1</v>
      </c>
      <c r="K84" s="6">
        <v>1</v>
      </c>
      <c r="L84" s="6">
        <v>4</v>
      </c>
      <c r="M84" s="6">
        <v>3</v>
      </c>
      <c r="N84" s="6">
        <v>1</v>
      </c>
      <c r="O84" s="77">
        <f>SUM(C84:N84)</f>
        <v>25</v>
      </c>
    </row>
    <row r="85" spans="1:15" ht="30" customHeight="1">
      <c r="A85" s="76"/>
      <c r="B85" s="59" t="s">
        <v>84</v>
      </c>
      <c r="C85" s="6">
        <v>19</v>
      </c>
      <c r="D85" s="6">
        <v>21</v>
      </c>
      <c r="E85" s="6">
        <v>18</v>
      </c>
      <c r="F85" s="6">
        <v>16</v>
      </c>
      <c r="G85" s="6">
        <v>16</v>
      </c>
      <c r="H85" s="6">
        <v>16</v>
      </c>
      <c r="I85" s="6">
        <v>14</v>
      </c>
      <c r="J85" s="6">
        <v>25</v>
      </c>
      <c r="K85" s="6">
        <v>65</v>
      </c>
      <c r="L85" s="6">
        <v>34</v>
      </c>
      <c r="M85" s="6">
        <v>24</v>
      </c>
      <c r="N85" s="6">
        <v>12</v>
      </c>
      <c r="O85" s="77">
        <f t="shared" ref="O85:O94" si="12">SUM(C85:N85)</f>
        <v>280</v>
      </c>
    </row>
    <row r="86" spans="1:15" ht="30" customHeight="1">
      <c r="A86" s="76"/>
      <c r="B86" s="59" t="s">
        <v>85</v>
      </c>
      <c r="C86" s="6">
        <v>9</v>
      </c>
      <c r="D86" s="6">
        <v>7</v>
      </c>
      <c r="E86" s="6">
        <v>8</v>
      </c>
      <c r="F86" s="6">
        <v>5</v>
      </c>
      <c r="G86" s="6">
        <v>17</v>
      </c>
      <c r="H86" s="6">
        <v>6</v>
      </c>
      <c r="I86" s="6">
        <v>7</v>
      </c>
      <c r="J86" s="6">
        <v>4</v>
      </c>
      <c r="K86" s="6">
        <v>11</v>
      </c>
      <c r="L86" s="6">
        <v>17</v>
      </c>
      <c r="M86" s="6">
        <v>9</v>
      </c>
      <c r="N86" s="6">
        <v>6</v>
      </c>
      <c r="O86" s="77">
        <f t="shared" si="12"/>
        <v>106</v>
      </c>
    </row>
    <row r="87" spans="1:15" ht="30" customHeight="1">
      <c r="A87" s="76"/>
      <c r="B87" s="59" t="s">
        <v>86</v>
      </c>
      <c r="C87" s="6">
        <v>2</v>
      </c>
      <c r="D87" s="6">
        <v>4</v>
      </c>
      <c r="E87" s="6">
        <v>5</v>
      </c>
      <c r="F87" s="6">
        <v>6</v>
      </c>
      <c r="G87" s="6">
        <v>15</v>
      </c>
      <c r="H87" s="6">
        <v>4</v>
      </c>
      <c r="I87" s="6">
        <v>3</v>
      </c>
      <c r="J87" s="6">
        <v>2</v>
      </c>
      <c r="K87" s="6">
        <v>3</v>
      </c>
      <c r="L87" s="6">
        <v>4</v>
      </c>
      <c r="M87" s="6">
        <v>2</v>
      </c>
      <c r="N87" s="6">
        <v>5</v>
      </c>
      <c r="O87" s="77">
        <f t="shared" si="12"/>
        <v>55</v>
      </c>
    </row>
    <row r="88" spans="1:15" ht="30" customHeight="1">
      <c r="A88" s="76"/>
      <c r="B88" s="59" t="s">
        <v>87</v>
      </c>
      <c r="C88" s="6">
        <v>18</v>
      </c>
      <c r="D88" s="6">
        <v>15</v>
      </c>
      <c r="E88" s="6">
        <v>27</v>
      </c>
      <c r="F88" s="6">
        <v>16</v>
      </c>
      <c r="G88" s="6">
        <v>10</v>
      </c>
      <c r="H88" s="6">
        <v>15</v>
      </c>
      <c r="I88" s="6">
        <v>7</v>
      </c>
      <c r="J88" s="6">
        <v>14</v>
      </c>
      <c r="K88" s="6">
        <v>7</v>
      </c>
      <c r="L88" s="6">
        <v>20</v>
      </c>
      <c r="M88" s="6">
        <v>18</v>
      </c>
      <c r="N88" s="6">
        <v>18</v>
      </c>
      <c r="O88" s="77">
        <f t="shared" si="12"/>
        <v>185</v>
      </c>
    </row>
    <row r="89" spans="1:15" ht="30" customHeight="1">
      <c r="A89" s="76"/>
      <c r="B89" s="59" t="s">
        <v>88</v>
      </c>
      <c r="C89" s="6">
        <v>7</v>
      </c>
      <c r="D89" s="6">
        <v>6</v>
      </c>
      <c r="E89" s="6">
        <v>8</v>
      </c>
      <c r="F89" s="6">
        <v>10</v>
      </c>
      <c r="G89" s="6">
        <v>13</v>
      </c>
      <c r="H89" s="6">
        <v>6</v>
      </c>
      <c r="I89" s="6">
        <v>5</v>
      </c>
      <c r="J89" s="6">
        <v>7</v>
      </c>
      <c r="K89" s="6">
        <v>11</v>
      </c>
      <c r="L89" s="6">
        <v>16</v>
      </c>
      <c r="M89" s="6">
        <v>9</v>
      </c>
      <c r="N89" s="6">
        <v>19</v>
      </c>
      <c r="O89" s="77">
        <f t="shared" si="12"/>
        <v>117</v>
      </c>
    </row>
    <row r="90" spans="1:15" ht="30" customHeight="1">
      <c r="A90" s="76"/>
      <c r="B90" s="59" t="s">
        <v>89</v>
      </c>
      <c r="C90" s="6">
        <v>2</v>
      </c>
      <c r="D90" s="6">
        <v>3</v>
      </c>
      <c r="E90" s="6">
        <v>1</v>
      </c>
      <c r="F90" s="6">
        <v>6</v>
      </c>
      <c r="G90" s="6">
        <v>7</v>
      </c>
      <c r="H90" s="6">
        <v>3</v>
      </c>
      <c r="I90" s="6">
        <v>3</v>
      </c>
      <c r="J90" s="6">
        <v>5</v>
      </c>
      <c r="K90" s="6">
        <v>5</v>
      </c>
      <c r="L90" s="6">
        <v>5</v>
      </c>
      <c r="M90" s="6">
        <v>7</v>
      </c>
      <c r="N90" s="6">
        <v>1</v>
      </c>
      <c r="O90" s="77">
        <f t="shared" si="12"/>
        <v>48</v>
      </c>
    </row>
    <row r="91" spans="1:15" ht="30" customHeight="1">
      <c r="A91" s="76"/>
      <c r="B91" s="59" t="s">
        <v>90</v>
      </c>
      <c r="C91" s="6">
        <v>6</v>
      </c>
      <c r="D91" s="6">
        <v>8</v>
      </c>
      <c r="E91" s="6">
        <v>16</v>
      </c>
      <c r="F91" s="6">
        <v>9</v>
      </c>
      <c r="G91" s="6">
        <v>4</v>
      </c>
      <c r="H91" s="6">
        <v>5</v>
      </c>
      <c r="I91" s="6">
        <v>5</v>
      </c>
      <c r="J91" s="6">
        <v>5</v>
      </c>
      <c r="K91" s="6">
        <v>5</v>
      </c>
      <c r="L91" s="6">
        <v>10</v>
      </c>
      <c r="M91" s="6">
        <v>10</v>
      </c>
      <c r="N91" s="6">
        <v>14</v>
      </c>
      <c r="O91" s="77">
        <f t="shared" si="12"/>
        <v>97</v>
      </c>
    </row>
    <row r="92" spans="1:15" ht="30" customHeight="1">
      <c r="A92" s="76"/>
      <c r="B92" s="59" t="s">
        <v>91</v>
      </c>
      <c r="C92" s="6">
        <v>3</v>
      </c>
      <c r="D92" s="6">
        <v>2</v>
      </c>
      <c r="E92" s="6">
        <v>7</v>
      </c>
      <c r="F92" s="6">
        <v>6</v>
      </c>
      <c r="G92" s="6">
        <v>1</v>
      </c>
      <c r="H92" s="6">
        <v>11</v>
      </c>
      <c r="I92" s="6">
        <v>1</v>
      </c>
      <c r="J92" s="6">
        <v>4</v>
      </c>
      <c r="K92" s="6">
        <v>1</v>
      </c>
      <c r="L92" s="6">
        <v>5</v>
      </c>
      <c r="M92" s="6">
        <v>6</v>
      </c>
      <c r="N92" s="6">
        <v>7</v>
      </c>
      <c r="O92" s="77">
        <f t="shared" si="12"/>
        <v>54</v>
      </c>
    </row>
    <row r="93" spans="1:15" ht="30" customHeight="1">
      <c r="A93" s="76"/>
      <c r="B93" s="59" t="s">
        <v>92</v>
      </c>
      <c r="C93" s="6">
        <v>7</v>
      </c>
      <c r="D93" s="6">
        <v>3</v>
      </c>
      <c r="E93" s="6">
        <v>9</v>
      </c>
      <c r="F93" s="6">
        <v>10</v>
      </c>
      <c r="G93" s="6">
        <v>9</v>
      </c>
      <c r="H93" s="6">
        <v>8</v>
      </c>
      <c r="I93" s="6">
        <v>8</v>
      </c>
      <c r="J93" s="6">
        <v>13</v>
      </c>
      <c r="K93" s="6">
        <v>12</v>
      </c>
      <c r="L93" s="6">
        <v>5</v>
      </c>
      <c r="M93" s="6">
        <v>10</v>
      </c>
      <c r="N93" s="6">
        <v>8</v>
      </c>
      <c r="O93" s="77">
        <f t="shared" si="12"/>
        <v>102</v>
      </c>
    </row>
    <row r="94" spans="1:15" ht="30" customHeight="1">
      <c r="A94" s="76"/>
      <c r="B94" s="59" t="s">
        <v>93</v>
      </c>
      <c r="C94" s="6">
        <v>6</v>
      </c>
      <c r="D94" s="6">
        <v>6</v>
      </c>
      <c r="E94" s="6">
        <v>4</v>
      </c>
      <c r="F94" s="6">
        <v>5</v>
      </c>
      <c r="G94" s="6">
        <v>3</v>
      </c>
      <c r="H94" s="6">
        <v>5</v>
      </c>
      <c r="I94" s="6">
        <v>5</v>
      </c>
      <c r="J94" s="6">
        <v>11</v>
      </c>
      <c r="K94" s="6">
        <v>7</v>
      </c>
      <c r="L94" s="6">
        <v>11</v>
      </c>
      <c r="M94" s="6">
        <v>3</v>
      </c>
      <c r="N94" s="6">
        <v>9</v>
      </c>
      <c r="O94" s="77">
        <f t="shared" si="12"/>
        <v>75</v>
      </c>
    </row>
    <row r="95" spans="1:15" ht="30" customHeight="1">
      <c r="A95" s="76"/>
      <c r="B95" s="8" t="s">
        <v>38</v>
      </c>
      <c r="C95" s="97">
        <f>SUM(C84:C94)</f>
        <v>82</v>
      </c>
      <c r="D95" s="97">
        <f t="shared" ref="D95:O95" si="13">SUM(D84:D94)</f>
        <v>77</v>
      </c>
      <c r="E95" s="97">
        <f t="shared" si="13"/>
        <v>106</v>
      </c>
      <c r="F95" s="97">
        <f t="shared" si="13"/>
        <v>91</v>
      </c>
      <c r="G95" s="97">
        <f t="shared" si="13"/>
        <v>97</v>
      </c>
      <c r="H95" s="97">
        <f t="shared" si="13"/>
        <v>80</v>
      </c>
      <c r="I95" s="97">
        <f t="shared" si="13"/>
        <v>60</v>
      </c>
      <c r="J95" s="97">
        <f>SUM(J84:J94)</f>
        <v>91</v>
      </c>
      <c r="K95" s="97">
        <f t="shared" si="13"/>
        <v>128</v>
      </c>
      <c r="L95" s="97">
        <f t="shared" si="13"/>
        <v>131</v>
      </c>
      <c r="M95" s="97">
        <f t="shared" si="13"/>
        <v>101</v>
      </c>
      <c r="N95" s="97">
        <f t="shared" si="13"/>
        <v>100</v>
      </c>
      <c r="O95" s="97">
        <f t="shared" si="13"/>
        <v>1144</v>
      </c>
    </row>
    <row r="97" spans="2:6">
      <c r="B97" s="140" t="s">
        <v>171</v>
      </c>
      <c r="C97" s="140"/>
      <c r="D97" s="140"/>
      <c r="E97" s="140"/>
      <c r="F97" s="140"/>
    </row>
    <row r="98" spans="2:6">
      <c r="B98" s="140" t="s">
        <v>170</v>
      </c>
      <c r="C98" s="140"/>
      <c r="D98" s="140"/>
      <c r="E98" s="140"/>
      <c r="F98" s="140"/>
    </row>
  </sheetData>
  <mergeCells count="20">
    <mergeCell ref="B97:F97"/>
    <mergeCell ref="B98:F98"/>
    <mergeCell ref="A4:A5"/>
    <mergeCell ref="B4:B5"/>
    <mergeCell ref="C4:N4"/>
    <mergeCell ref="O4:O5"/>
    <mergeCell ref="B2:K2"/>
    <mergeCell ref="B81:O81"/>
    <mergeCell ref="A30:B30"/>
    <mergeCell ref="A6:A17"/>
    <mergeCell ref="A18:A29"/>
    <mergeCell ref="A35:A36"/>
    <mergeCell ref="B35:B36"/>
    <mergeCell ref="C35:N35"/>
    <mergeCell ref="O35:O36"/>
    <mergeCell ref="A37:A48"/>
    <mergeCell ref="A49:A60"/>
    <mergeCell ref="A61:B61"/>
    <mergeCell ref="B64:O64"/>
    <mergeCell ref="B33:I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rightToLeft="1" workbookViewId="0">
      <selection activeCell="B37" sqref="B37:O37"/>
    </sheetView>
  </sheetViews>
  <sheetFormatPr defaultRowHeight="15.75"/>
  <cols>
    <col min="1" max="1" width="19.42578125" style="19" customWidth="1"/>
    <col min="2" max="2" width="41.5703125" style="19" customWidth="1"/>
    <col min="3" max="3" width="11" style="19" customWidth="1"/>
    <col min="4" max="4" width="11.42578125" style="19" customWidth="1"/>
    <col min="5" max="10" width="9.140625" style="19"/>
    <col min="11" max="11" width="11.85546875" style="19" customWidth="1"/>
    <col min="12" max="12" width="12.5703125" style="19" customWidth="1"/>
    <col min="13" max="13" width="13.85546875" style="19" customWidth="1"/>
    <col min="14" max="14" width="11.28515625" style="19" customWidth="1"/>
    <col min="15" max="16384" width="9.140625" style="19"/>
  </cols>
  <sheetData>
    <row r="1" spans="1:15" ht="45" customHeight="1">
      <c r="B1" s="130" t="s">
        <v>155</v>
      </c>
      <c r="C1" s="130"/>
      <c r="D1" s="130"/>
      <c r="E1" s="130"/>
      <c r="F1" s="130"/>
      <c r="G1" s="130"/>
      <c r="H1" s="130"/>
      <c r="I1" s="130"/>
      <c r="J1" s="130"/>
      <c r="K1" s="71"/>
      <c r="L1" s="71"/>
      <c r="M1" s="71"/>
      <c r="N1" s="71"/>
    </row>
    <row r="3" spans="1:15" ht="30" customHeight="1">
      <c r="A3" s="135" t="s">
        <v>22</v>
      </c>
      <c r="B3" s="137" t="s">
        <v>98</v>
      </c>
      <c r="C3" s="135" t="s">
        <v>30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 t="s">
        <v>54</v>
      </c>
    </row>
    <row r="4" spans="1:15" ht="31.5">
      <c r="A4" s="135"/>
      <c r="B4" s="137"/>
      <c r="C4" s="68" t="s">
        <v>0</v>
      </c>
      <c r="D4" s="68" t="s">
        <v>1</v>
      </c>
      <c r="E4" s="68" t="s">
        <v>2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7</v>
      </c>
      <c r="K4" s="68" t="s">
        <v>8</v>
      </c>
      <c r="L4" s="68" t="s">
        <v>9</v>
      </c>
      <c r="M4" s="68" t="s">
        <v>10</v>
      </c>
      <c r="N4" s="68" t="s">
        <v>11</v>
      </c>
      <c r="O4" s="143"/>
    </row>
    <row r="5" spans="1:15" ht="31.5">
      <c r="A5" s="141" t="s">
        <v>127</v>
      </c>
      <c r="B5" s="59" t="s">
        <v>101</v>
      </c>
      <c r="C5" s="101">
        <v>3345</v>
      </c>
      <c r="D5" s="101">
        <v>3210</v>
      </c>
      <c r="E5" s="101">
        <v>3566</v>
      </c>
      <c r="F5" s="101">
        <f>F7-F6</f>
        <v>3284</v>
      </c>
      <c r="G5" s="101">
        <v>3296</v>
      </c>
      <c r="H5" s="101">
        <v>3669</v>
      </c>
      <c r="I5" s="101">
        <v>3885</v>
      </c>
      <c r="J5" s="101">
        <v>3888</v>
      </c>
      <c r="K5" s="101">
        <v>3221</v>
      </c>
      <c r="L5" s="101">
        <v>4110</v>
      </c>
      <c r="M5" s="101">
        <v>3340</v>
      </c>
      <c r="N5" s="101">
        <v>3658</v>
      </c>
      <c r="O5" s="102">
        <f>SUM(C5:N5)</f>
        <v>42472</v>
      </c>
    </row>
    <row r="6" spans="1:15" ht="31.5">
      <c r="A6" s="141"/>
      <c r="B6" s="59" t="s">
        <v>167</v>
      </c>
      <c r="C6" s="101">
        <v>641</v>
      </c>
      <c r="D6" s="101">
        <v>520</v>
      </c>
      <c r="E6" s="101">
        <v>551</v>
      </c>
      <c r="F6" s="101">
        <v>485</v>
      </c>
      <c r="G6" s="101">
        <v>377</v>
      </c>
      <c r="H6" s="101">
        <v>418</v>
      </c>
      <c r="I6" s="101">
        <v>315</v>
      </c>
      <c r="J6" s="101">
        <v>432</v>
      </c>
      <c r="K6" s="101">
        <v>424</v>
      </c>
      <c r="L6" s="101">
        <v>437</v>
      </c>
      <c r="M6" s="101">
        <v>407</v>
      </c>
      <c r="N6" s="101">
        <v>278</v>
      </c>
      <c r="O6" s="102">
        <f>SUM(C6:N6)</f>
        <v>5285</v>
      </c>
    </row>
    <row r="7" spans="1:15" ht="31.5">
      <c r="A7" s="141"/>
      <c r="B7" s="8" t="s">
        <v>32</v>
      </c>
      <c r="C7" s="103">
        <f t="shared" ref="C7:O7" si="0">SUM(C5:C6)</f>
        <v>3986</v>
      </c>
      <c r="D7" s="103">
        <f t="shared" si="0"/>
        <v>3730</v>
      </c>
      <c r="E7" s="103">
        <f t="shared" si="0"/>
        <v>4117</v>
      </c>
      <c r="F7" s="103">
        <v>3769</v>
      </c>
      <c r="G7" s="103">
        <v>3673</v>
      </c>
      <c r="H7" s="103">
        <f t="shared" si="0"/>
        <v>4087</v>
      </c>
      <c r="I7" s="103">
        <f t="shared" si="0"/>
        <v>4200</v>
      </c>
      <c r="J7" s="103">
        <f>SUM(J5:J6)</f>
        <v>4320</v>
      </c>
      <c r="K7" s="103">
        <f t="shared" si="0"/>
        <v>3645</v>
      </c>
      <c r="L7" s="103">
        <f t="shared" si="0"/>
        <v>4547</v>
      </c>
      <c r="M7" s="103">
        <f t="shared" si="0"/>
        <v>3747</v>
      </c>
      <c r="N7" s="103">
        <f t="shared" si="0"/>
        <v>3936</v>
      </c>
      <c r="O7" s="103">
        <f t="shared" si="0"/>
        <v>47757</v>
      </c>
    </row>
    <row r="8" spans="1:15" ht="31.5">
      <c r="A8" s="141" t="s">
        <v>28</v>
      </c>
      <c r="B8" s="59" t="s">
        <v>101</v>
      </c>
      <c r="C8" s="101">
        <v>3522</v>
      </c>
      <c r="D8" s="101">
        <v>3289</v>
      </c>
      <c r="E8" s="101">
        <v>3825</v>
      </c>
      <c r="F8" s="101">
        <f>F10-F9</f>
        <v>3501</v>
      </c>
      <c r="G8" s="101">
        <v>3514</v>
      </c>
      <c r="H8" s="101">
        <v>3641</v>
      </c>
      <c r="I8" s="101">
        <v>3878</v>
      </c>
      <c r="J8" s="101">
        <v>4184</v>
      </c>
      <c r="K8" s="101">
        <v>3617</v>
      </c>
      <c r="L8" s="101">
        <v>4221</v>
      </c>
      <c r="M8" s="101">
        <v>3497</v>
      </c>
      <c r="N8" s="101">
        <v>3774</v>
      </c>
      <c r="O8" s="102">
        <f>SUM(C8:N8)</f>
        <v>44463</v>
      </c>
    </row>
    <row r="9" spans="1:15" ht="31.5">
      <c r="A9" s="141"/>
      <c r="B9" s="59" t="s">
        <v>154</v>
      </c>
      <c r="C9" s="101">
        <v>714</v>
      </c>
      <c r="D9" s="101">
        <v>624</v>
      </c>
      <c r="E9" s="101">
        <v>656</v>
      </c>
      <c r="F9" s="101">
        <v>509</v>
      </c>
      <c r="G9" s="101">
        <v>437</v>
      </c>
      <c r="H9" s="101">
        <v>427</v>
      </c>
      <c r="I9" s="101">
        <v>365</v>
      </c>
      <c r="J9" s="101">
        <v>512</v>
      </c>
      <c r="K9" s="101">
        <v>392</v>
      </c>
      <c r="L9" s="101">
        <v>481</v>
      </c>
      <c r="M9" s="101">
        <v>392</v>
      </c>
      <c r="N9" s="101">
        <v>415</v>
      </c>
      <c r="O9" s="102">
        <f>SUM(C9:N9)</f>
        <v>5924</v>
      </c>
    </row>
    <row r="10" spans="1:15" ht="32.25" thickBot="1">
      <c r="A10" s="141"/>
      <c r="B10" s="8" t="s">
        <v>33</v>
      </c>
      <c r="C10" s="103">
        <f t="shared" ref="C10:O10" si="1">SUM(C8:C9)</f>
        <v>4236</v>
      </c>
      <c r="D10" s="103">
        <f t="shared" si="1"/>
        <v>3913</v>
      </c>
      <c r="E10" s="103">
        <f t="shared" si="1"/>
        <v>4481</v>
      </c>
      <c r="F10" s="103">
        <v>4010</v>
      </c>
      <c r="G10" s="103">
        <v>3951</v>
      </c>
      <c r="H10" s="103">
        <f t="shared" si="1"/>
        <v>4068</v>
      </c>
      <c r="I10" s="103">
        <f t="shared" si="1"/>
        <v>4243</v>
      </c>
      <c r="J10" s="103">
        <f t="shared" si="1"/>
        <v>4696</v>
      </c>
      <c r="K10" s="103">
        <f t="shared" si="1"/>
        <v>4009</v>
      </c>
      <c r="L10" s="103">
        <f t="shared" si="1"/>
        <v>4702</v>
      </c>
      <c r="M10" s="103">
        <f t="shared" si="1"/>
        <v>3889</v>
      </c>
      <c r="N10" s="103">
        <f t="shared" si="1"/>
        <v>4189</v>
      </c>
      <c r="O10" s="103">
        <f t="shared" si="1"/>
        <v>50387</v>
      </c>
    </row>
    <row r="11" spans="1:15" ht="31.5">
      <c r="A11" s="147" t="s">
        <v>95</v>
      </c>
      <c r="B11" s="59" t="s">
        <v>101</v>
      </c>
      <c r="C11" s="104">
        <f t="shared" ref="C11:O12" si="2">C8+C5</f>
        <v>6867</v>
      </c>
      <c r="D11" s="104">
        <f t="shared" si="2"/>
        <v>6499</v>
      </c>
      <c r="E11" s="104">
        <f t="shared" si="2"/>
        <v>7391</v>
      </c>
      <c r="F11" s="104">
        <f t="shared" si="2"/>
        <v>6785</v>
      </c>
      <c r="G11" s="104">
        <f t="shared" si="2"/>
        <v>6810</v>
      </c>
      <c r="H11" s="104">
        <f t="shared" si="2"/>
        <v>7310</v>
      </c>
      <c r="I11" s="104">
        <f t="shared" si="2"/>
        <v>7763</v>
      </c>
      <c r="J11" s="104">
        <f t="shared" si="2"/>
        <v>8072</v>
      </c>
      <c r="K11" s="104">
        <f t="shared" si="2"/>
        <v>6838</v>
      </c>
      <c r="L11" s="104">
        <f t="shared" si="2"/>
        <v>8331</v>
      </c>
      <c r="M11" s="104">
        <f t="shared" si="2"/>
        <v>6837</v>
      </c>
      <c r="N11" s="104">
        <f t="shared" si="2"/>
        <v>7432</v>
      </c>
      <c r="O11" s="104">
        <f t="shared" si="2"/>
        <v>86935</v>
      </c>
    </row>
    <row r="12" spans="1:15" ht="31.5">
      <c r="A12" s="148"/>
      <c r="B12" s="59" t="s">
        <v>154</v>
      </c>
      <c r="C12" s="104">
        <f t="shared" si="2"/>
        <v>1355</v>
      </c>
      <c r="D12" s="104">
        <f>D9+D6</f>
        <v>1144</v>
      </c>
      <c r="E12" s="104">
        <f t="shared" si="2"/>
        <v>1207</v>
      </c>
      <c r="F12" s="104">
        <f t="shared" si="2"/>
        <v>994</v>
      </c>
      <c r="G12" s="104">
        <f t="shared" si="2"/>
        <v>814</v>
      </c>
      <c r="H12" s="104">
        <f t="shared" si="2"/>
        <v>845</v>
      </c>
      <c r="I12" s="104">
        <f t="shared" si="2"/>
        <v>680</v>
      </c>
      <c r="J12" s="104">
        <f t="shared" si="2"/>
        <v>944</v>
      </c>
      <c r="K12" s="104">
        <f t="shared" si="2"/>
        <v>816</v>
      </c>
      <c r="L12" s="104">
        <f t="shared" si="2"/>
        <v>918</v>
      </c>
      <c r="M12" s="104">
        <f t="shared" si="2"/>
        <v>799</v>
      </c>
      <c r="N12" s="104">
        <f t="shared" si="2"/>
        <v>693</v>
      </c>
      <c r="O12" s="104">
        <f t="shared" si="2"/>
        <v>11209</v>
      </c>
    </row>
    <row r="13" spans="1:15" ht="32.25" thickBot="1">
      <c r="A13" s="149"/>
      <c r="B13" s="8" t="s">
        <v>94</v>
      </c>
      <c r="C13" s="103">
        <f t="shared" ref="C13:O13" si="3">SUM(C11:C12)</f>
        <v>8222</v>
      </c>
      <c r="D13" s="103">
        <f t="shared" si="3"/>
        <v>7643</v>
      </c>
      <c r="E13" s="103">
        <f t="shared" si="3"/>
        <v>8598</v>
      </c>
      <c r="F13" s="103">
        <f>F11+F12</f>
        <v>7779</v>
      </c>
      <c r="G13" s="103">
        <v>7624</v>
      </c>
      <c r="H13" s="103">
        <f t="shared" si="3"/>
        <v>8155</v>
      </c>
      <c r="I13" s="103">
        <f t="shared" si="3"/>
        <v>8443</v>
      </c>
      <c r="J13" s="103">
        <f t="shared" si="3"/>
        <v>9016</v>
      </c>
      <c r="K13" s="103">
        <f t="shared" si="3"/>
        <v>7654</v>
      </c>
      <c r="L13" s="103">
        <f t="shared" si="3"/>
        <v>9249</v>
      </c>
      <c r="M13" s="103">
        <f t="shared" si="3"/>
        <v>7636</v>
      </c>
      <c r="N13" s="103">
        <f t="shared" si="3"/>
        <v>8125</v>
      </c>
      <c r="O13" s="103">
        <f t="shared" si="3"/>
        <v>98144</v>
      </c>
    </row>
    <row r="15" spans="1:15" ht="42.75" customHeight="1">
      <c r="B15" s="130" t="s">
        <v>156</v>
      </c>
      <c r="C15" s="130"/>
      <c r="D15" s="130"/>
      <c r="E15" s="130"/>
      <c r="F15" s="130"/>
      <c r="G15" s="130"/>
      <c r="H15" s="130"/>
      <c r="I15" s="130"/>
      <c r="J15" s="71"/>
      <c r="K15" s="71"/>
      <c r="L15" s="71"/>
      <c r="M15" s="71"/>
      <c r="N15" s="71"/>
    </row>
    <row r="17" spans="1:15" ht="32.25" customHeight="1">
      <c r="A17" s="135" t="s">
        <v>22</v>
      </c>
      <c r="B17" s="137" t="s">
        <v>98</v>
      </c>
      <c r="C17" s="135" t="s">
        <v>30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 t="s">
        <v>54</v>
      </c>
    </row>
    <row r="18" spans="1:15" ht="31.5">
      <c r="A18" s="135"/>
      <c r="B18" s="137"/>
      <c r="C18" s="68" t="s">
        <v>0</v>
      </c>
      <c r="D18" s="68" t="s">
        <v>1</v>
      </c>
      <c r="E18" s="68" t="s">
        <v>2</v>
      </c>
      <c r="F18" s="68" t="s">
        <v>3</v>
      </c>
      <c r="G18" s="68" t="s">
        <v>4</v>
      </c>
      <c r="H18" s="68" t="s">
        <v>5</v>
      </c>
      <c r="I18" s="68" t="s">
        <v>6</v>
      </c>
      <c r="J18" s="68" t="s">
        <v>7</v>
      </c>
      <c r="K18" s="68" t="s">
        <v>8</v>
      </c>
      <c r="L18" s="68" t="s">
        <v>9</v>
      </c>
      <c r="M18" s="68" t="s">
        <v>10</v>
      </c>
      <c r="N18" s="68" t="s">
        <v>11</v>
      </c>
      <c r="O18" s="143"/>
    </row>
    <row r="19" spans="1:15" ht="31.5">
      <c r="A19" s="141" t="s">
        <v>127</v>
      </c>
      <c r="B19" s="59" t="s">
        <v>101</v>
      </c>
      <c r="C19" s="6">
        <v>1042</v>
      </c>
      <c r="D19" s="6">
        <v>969</v>
      </c>
      <c r="E19" s="6">
        <v>1196</v>
      </c>
      <c r="F19" s="6">
        <f>F21-F20</f>
        <v>978</v>
      </c>
      <c r="G19" s="6">
        <v>969</v>
      </c>
      <c r="H19" s="6">
        <v>877</v>
      </c>
      <c r="I19" s="6">
        <v>841</v>
      </c>
      <c r="J19" s="6">
        <v>913</v>
      </c>
      <c r="K19" s="6">
        <v>827</v>
      </c>
      <c r="L19" s="6">
        <v>953</v>
      </c>
      <c r="M19" s="6">
        <v>927</v>
      </c>
      <c r="N19" s="6">
        <v>1083</v>
      </c>
      <c r="O19" s="77">
        <f>SUM(C19:N19)</f>
        <v>11575</v>
      </c>
    </row>
    <row r="20" spans="1:15" ht="31.5">
      <c r="A20" s="141"/>
      <c r="B20" s="59" t="s">
        <v>154</v>
      </c>
      <c r="C20" s="6">
        <v>13</v>
      </c>
      <c r="D20" s="6">
        <v>10</v>
      </c>
      <c r="E20" s="6">
        <v>13</v>
      </c>
      <c r="F20" s="6">
        <v>11</v>
      </c>
      <c r="G20" s="6">
        <v>12</v>
      </c>
      <c r="H20" s="6">
        <v>5</v>
      </c>
      <c r="I20" s="6">
        <v>15</v>
      </c>
      <c r="J20" s="6">
        <v>16</v>
      </c>
      <c r="K20" s="6">
        <v>17</v>
      </c>
      <c r="L20" s="6">
        <v>15</v>
      </c>
      <c r="M20" s="6">
        <v>13</v>
      </c>
      <c r="N20" s="6">
        <v>10</v>
      </c>
      <c r="O20" s="77">
        <f>SUM(C20:N20)</f>
        <v>150</v>
      </c>
    </row>
    <row r="21" spans="1:15" ht="31.5">
      <c r="A21" s="141"/>
      <c r="B21" s="8" t="s">
        <v>34</v>
      </c>
      <c r="C21" s="97">
        <f t="shared" ref="C21:O21" si="4">SUM(C19:C20)</f>
        <v>1055</v>
      </c>
      <c r="D21" s="97">
        <f t="shared" si="4"/>
        <v>979</v>
      </c>
      <c r="E21" s="97">
        <f t="shared" si="4"/>
        <v>1209</v>
      </c>
      <c r="F21" s="97">
        <v>989</v>
      </c>
      <c r="G21" s="97">
        <f t="shared" si="4"/>
        <v>981</v>
      </c>
      <c r="H21" s="97">
        <f t="shared" si="4"/>
        <v>882</v>
      </c>
      <c r="I21" s="97">
        <f t="shared" si="4"/>
        <v>856</v>
      </c>
      <c r="J21" s="97">
        <f t="shared" si="4"/>
        <v>929</v>
      </c>
      <c r="K21" s="97">
        <f t="shared" si="4"/>
        <v>844</v>
      </c>
      <c r="L21" s="97">
        <f t="shared" si="4"/>
        <v>968</v>
      </c>
      <c r="M21" s="97">
        <f t="shared" si="4"/>
        <v>940</v>
      </c>
      <c r="N21" s="97">
        <f t="shared" si="4"/>
        <v>1093</v>
      </c>
      <c r="O21" s="97">
        <f t="shared" si="4"/>
        <v>11725</v>
      </c>
    </row>
    <row r="22" spans="1:15" ht="31.5">
      <c r="A22" s="141" t="s">
        <v>28</v>
      </c>
      <c r="B22" s="59" t="s">
        <v>101</v>
      </c>
      <c r="C22" s="6">
        <v>1227</v>
      </c>
      <c r="D22" s="6">
        <v>1237</v>
      </c>
      <c r="E22" s="6">
        <v>1276</v>
      </c>
      <c r="F22" s="6">
        <f>F24-F23</f>
        <v>1179</v>
      </c>
      <c r="G22" s="6">
        <v>1059</v>
      </c>
      <c r="H22" s="6">
        <v>988</v>
      </c>
      <c r="I22" s="6">
        <v>994</v>
      </c>
      <c r="J22" s="6">
        <v>1069</v>
      </c>
      <c r="K22" s="6">
        <v>1037</v>
      </c>
      <c r="L22" s="6">
        <v>1127</v>
      </c>
      <c r="M22" s="6">
        <v>1023</v>
      </c>
      <c r="N22" s="6">
        <v>1174</v>
      </c>
      <c r="O22" s="77">
        <f>SUM(C22:N22)</f>
        <v>13390</v>
      </c>
    </row>
    <row r="23" spans="1:15" ht="31.5">
      <c r="A23" s="141"/>
      <c r="B23" s="59" t="s">
        <v>154</v>
      </c>
      <c r="C23" s="6">
        <v>25</v>
      </c>
      <c r="D23" s="6">
        <v>30</v>
      </c>
      <c r="E23" s="6">
        <v>46</v>
      </c>
      <c r="F23" s="6">
        <v>29</v>
      </c>
      <c r="G23" s="6">
        <v>36</v>
      </c>
      <c r="H23" s="6">
        <v>35</v>
      </c>
      <c r="I23" s="6">
        <v>31</v>
      </c>
      <c r="J23" s="6">
        <v>30</v>
      </c>
      <c r="K23" s="6">
        <v>22</v>
      </c>
      <c r="L23" s="6">
        <v>26</v>
      </c>
      <c r="M23" s="6">
        <v>21</v>
      </c>
      <c r="N23" s="6">
        <v>33</v>
      </c>
      <c r="O23" s="77">
        <f>SUM(C23:N23)</f>
        <v>364</v>
      </c>
    </row>
    <row r="24" spans="1:15" ht="32.25" thickBot="1">
      <c r="A24" s="141"/>
      <c r="B24" s="8" t="s">
        <v>35</v>
      </c>
      <c r="C24" s="97">
        <f t="shared" ref="C24:O24" si="5">SUM(C22:C23)</f>
        <v>1252</v>
      </c>
      <c r="D24" s="97">
        <f t="shared" si="5"/>
        <v>1267</v>
      </c>
      <c r="E24" s="97">
        <f t="shared" si="5"/>
        <v>1322</v>
      </c>
      <c r="F24" s="97">
        <v>1208</v>
      </c>
      <c r="G24" s="97">
        <f t="shared" si="5"/>
        <v>1095</v>
      </c>
      <c r="H24" s="97">
        <f t="shared" si="5"/>
        <v>1023</v>
      </c>
      <c r="I24" s="97">
        <f t="shared" si="5"/>
        <v>1025</v>
      </c>
      <c r="J24" s="97">
        <f t="shared" si="5"/>
        <v>1099</v>
      </c>
      <c r="K24" s="97">
        <f t="shared" si="5"/>
        <v>1059</v>
      </c>
      <c r="L24" s="97">
        <f t="shared" si="5"/>
        <v>1153</v>
      </c>
      <c r="M24" s="97">
        <f t="shared" si="5"/>
        <v>1044</v>
      </c>
      <c r="N24" s="97">
        <f t="shared" si="5"/>
        <v>1207</v>
      </c>
      <c r="O24" s="97">
        <f t="shared" si="5"/>
        <v>13754</v>
      </c>
    </row>
    <row r="25" spans="1:15" ht="31.5">
      <c r="A25" s="147" t="s">
        <v>96</v>
      </c>
      <c r="B25" s="59" t="s">
        <v>101</v>
      </c>
      <c r="C25" s="98">
        <f t="shared" ref="C25:O26" si="6">C19+C22</f>
        <v>2269</v>
      </c>
      <c r="D25" s="98">
        <f t="shared" si="6"/>
        <v>2206</v>
      </c>
      <c r="E25" s="98">
        <f t="shared" si="6"/>
        <v>2472</v>
      </c>
      <c r="F25" s="98">
        <f t="shared" si="6"/>
        <v>2157</v>
      </c>
      <c r="G25" s="98">
        <f t="shared" si="6"/>
        <v>2028</v>
      </c>
      <c r="H25" s="98">
        <f t="shared" si="6"/>
        <v>1865</v>
      </c>
      <c r="I25" s="98">
        <f t="shared" si="6"/>
        <v>1835</v>
      </c>
      <c r="J25" s="98">
        <f t="shared" si="6"/>
        <v>1982</v>
      </c>
      <c r="K25" s="98">
        <f t="shared" si="6"/>
        <v>1864</v>
      </c>
      <c r="L25" s="98">
        <f t="shared" si="6"/>
        <v>2080</v>
      </c>
      <c r="M25" s="98">
        <f t="shared" si="6"/>
        <v>1950</v>
      </c>
      <c r="N25" s="98">
        <f t="shared" si="6"/>
        <v>2257</v>
      </c>
      <c r="O25" s="98">
        <f t="shared" si="6"/>
        <v>24965</v>
      </c>
    </row>
    <row r="26" spans="1:15" ht="31.5">
      <c r="A26" s="148"/>
      <c r="B26" s="59" t="s">
        <v>154</v>
      </c>
      <c r="C26" s="98">
        <f t="shared" si="6"/>
        <v>38</v>
      </c>
      <c r="D26" s="98">
        <f t="shared" si="6"/>
        <v>40</v>
      </c>
      <c r="E26" s="98">
        <f t="shared" si="6"/>
        <v>59</v>
      </c>
      <c r="F26" s="98">
        <f t="shared" si="6"/>
        <v>40</v>
      </c>
      <c r="G26" s="98">
        <f t="shared" si="6"/>
        <v>48</v>
      </c>
      <c r="H26" s="98">
        <f t="shared" si="6"/>
        <v>40</v>
      </c>
      <c r="I26" s="98">
        <f t="shared" si="6"/>
        <v>46</v>
      </c>
      <c r="J26" s="98">
        <f t="shared" si="6"/>
        <v>46</v>
      </c>
      <c r="K26" s="98">
        <f t="shared" si="6"/>
        <v>39</v>
      </c>
      <c r="L26" s="98">
        <f t="shared" si="6"/>
        <v>41</v>
      </c>
      <c r="M26" s="98">
        <f t="shared" si="6"/>
        <v>34</v>
      </c>
      <c r="N26" s="98">
        <f t="shared" si="6"/>
        <v>43</v>
      </c>
      <c r="O26" s="98">
        <f t="shared" si="6"/>
        <v>514</v>
      </c>
    </row>
    <row r="27" spans="1:15" ht="32.25" thickBot="1">
      <c r="A27" s="149"/>
      <c r="B27" s="8" t="s">
        <v>94</v>
      </c>
      <c r="C27" s="97">
        <f t="shared" ref="C27:O27" si="7">SUM(C25:C26)</f>
        <v>2307</v>
      </c>
      <c r="D27" s="97">
        <f t="shared" si="7"/>
        <v>2246</v>
      </c>
      <c r="E27" s="97">
        <f t="shared" si="7"/>
        <v>2531</v>
      </c>
      <c r="F27" s="97">
        <f t="shared" si="7"/>
        <v>2197</v>
      </c>
      <c r="G27" s="97">
        <f t="shared" si="7"/>
        <v>2076</v>
      </c>
      <c r="H27" s="97">
        <f t="shared" si="7"/>
        <v>1905</v>
      </c>
      <c r="I27" s="97">
        <f t="shared" si="7"/>
        <v>1881</v>
      </c>
      <c r="J27" s="97">
        <f t="shared" si="7"/>
        <v>2028</v>
      </c>
      <c r="K27" s="97">
        <f t="shared" si="7"/>
        <v>1903</v>
      </c>
      <c r="L27" s="97">
        <f t="shared" si="7"/>
        <v>2121</v>
      </c>
      <c r="M27" s="97">
        <f t="shared" si="7"/>
        <v>1984</v>
      </c>
      <c r="N27" s="97">
        <f t="shared" si="7"/>
        <v>2300</v>
      </c>
      <c r="O27" s="97">
        <f t="shared" si="7"/>
        <v>25479</v>
      </c>
    </row>
    <row r="29" spans="1:15" ht="49.5" customHeight="1">
      <c r="B29" s="130" t="s">
        <v>168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</row>
    <row r="31" spans="1:15" ht="72.75" customHeight="1">
      <c r="B31" s="38" t="s">
        <v>99</v>
      </c>
      <c r="C31" s="68" t="s">
        <v>0</v>
      </c>
      <c r="D31" s="68" t="s">
        <v>1</v>
      </c>
      <c r="E31" s="68" t="s">
        <v>2</v>
      </c>
      <c r="F31" s="68" t="s">
        <v>3</v>
      </c>
      <c r="G31" s="68" t="s">
        <v>4</v>
      </c>
      <c r="H31" s="68" t="s">
        <v>5</v>
      </c>
      <c r="I31" s="68" t="s">
        <v>6</v>
      </c>
      <c r="J31" s="68" t="s">
        <v>7</v>
      </c>
      <c r="K31" s="68" t="s">
        <v>8</v>
      </c>
      <c r="L31" s="68" t="s">
        <v>9</v>
      </c>
      <c r="M31" s="68" t="s">
        <v>10</v>
      </c>
      <c r="N31" s="68" t="s">
        <v>11</v>
      </c>
      <c r="O31" s="72" t="s">
        <v>54</v>
      </c>
    </row>
    <row r="32" spans="1:15" ht="31.5">
      <c r="B32" s="59" t="s">
        <v>101</v>
      </c>
      <c r="C32" s="101">
        <v>2547</v>
      </c>
      <c r="D32" s="101">
        <v>2556</v>
      </c>
      <c r="E32" s="101">
        <v>2812</v>
      </c>
      <c r="F32" s="101">
        <f>F34-F33</f>
        <v>2955</v>
      </c>
      <c r="G32" s="101">
        <v>2915</v>
      </c>
      <c r="H32" s="101">
        <v>3211</v>
      </c>
      <c r="I32" s="101">
        <v>3030</v>
      </c>
      <c r="J32" s="101">
        <v>4040</v>
      </c>
      <c r="K32" s="101">
        <v>3535</v>
      </c>
      <c r="L32" s="101">
        <v>3930</v>
      </c>
      <c r="M32" s="101">
        <v>2799</v>
      </c>
      <c r="N32" s="101">
        <v>2777</v>
      </c>
      <c r="O32" s="102">
        <f>SUM(C32:N32)</f>
        <v>37107</v>
      </c>
    </row>
    <row r="33" spans="2:15" ht="31.5">
      <c r="B33" s="59" t="s">
        <v>154</v>
      </c>
      <c r="C33" s="101">
        <v>333</v>
      </c>
      <c r="D33" s="101">
        <v>359</v>
      </c>
      <c r="E33" s="101">
        <v>420</v>
      </c>
      <c r="F33" s="101">
        <v>372</v>
      </c>
      <c r="G33" s="101">
        <v>369</v>
      </c>
      <c r="H33" s="101">
        <v>449</v>
      </c>
      <c r="I33" s="101">
        <v>307</v>
      </c>
      <c r="J33" s="101">
        <v>367</v>
      </c>
      <c r="K33" s="101">
        <v>345</v>
      </c>
      <c r="L33" s="101">
        <v>386</v>
      </c>
      <c r="M33" s="101">
        <v>268</v>
      </c>
      <c r="N33" s="101">
        <v>322</v>
      </c>
      <c r="O33" s="102">
        <f>SUM(C33:N33)</f>
        <v>4297</v>
      </c>
    </row>
    <row r="34" spans="2:15" ht="31.5">
      <c r="B34" s="8" t="s">
        <v>37</v>
      </c>
      <c r="C34" s="103">
        <f t="shared" ref="C34:O34" si="8">SUM(C32:C33)</f>
        <v>2880</v>
      </c>
      <c r="D34" s="103">
        <f t="shared" si="8"/>
        <v>2915</v>
      </c>
      <c r="E34" s="103">
        <f t="shared" si="8"/>
        <v>3232</v>
      </c>
      <c r="F34" s="103">
        <v>3327</v>
      </c>
      <c r="G34" s="103">
        <f t="shared" si="8"/>
        <v>3284</v>
      </c>
      <c r="H34" s="103">
        <f t="shared" si="8"/>
        <v>3660</v>
      </c>
      <c r="I34" s="103">
        <f t="shared" si="8"/>
        <v>3337</v>
      </c>
      <c r="J34" s="103">
        <f t="shared" si="8"/>
        <v>4407</v>
      </c>
      <c r="K34" s="103">
        <f t="shared" si="8"/>
        <v>3880</v>
      </c>
      <c r="L34" s="103">
        <f t="shared" si="8"/>
        <v>4316</v>
      </c>
      <c r="M34" s="103">
        <f t="shared" si="8"/>
        <v>3067</v>
      </c>
      <c r="N34" s="103">
        <f t="shared" si="8"/>
        <v>3099</v>
      </c>
      <c r="O34" s="103">
        <f t="shared" si="8"/>
        <v>41404</v>
      </c>
    </row>
    <row r="37" spans="2:15" ht="34.5" customHeight="1">
      <c r="B37" s="130" t="s">
        <v>169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9" spans="2:15" ht="51" customHeight="1">
      <c r="B39" s="38" t="s">
        <v>100</v>
      </c>
      <c r="C39" s="68" t="s">
        <v>0</v>
      </c>
      <c r="D39" s="68" t="s">
        <v>1</v>
      </c>
      <c r="E39" s="68" t="s">
        <v>2</v>
      </c>
      <c r="F39" s="68" t="s">
        <v>3</v>
      </c>
      <c r="G39" s="68" t="s">
        <v>4</v>
      </c>
      <c r="H39" s="68" t="s">
        <v>5</v>
      </c>
      <c r="I39" s="68" t="s">
        <v>6</v>
      </c>
      <c r="J39" s="68" t="s">
        <v>7</v>
      </c>
      <c r="K39" s="68" t="s">
        <v>8</v>
      </c>
      <c r="L39" s="68" t="s">
        <v>9</v>
      </c>
      <c r="M39" s="68" t="s">
        <v>10</v>
      </c>
      <c r="N39" s="68" t="s">
        <v>11</v>
      </c>
      <c r="O39" s="72" t="s">
        <v>54</v>
      </c>
    </row>
    <row r="40" spans="2:15" ht="31.5">
      <c r="B40" s="59" t="s">
        <v>101</v>
      </c>
      <c r="C40" s="101">
        <v>529</v>
      </c>
      <c r="D40" s="101">
        <v>559</v>
      </c>
      <c r="E40" s="101">
        <v>637</v>
      </c>
      <c r="F40" s="101">
        <f>F42-F41</f>
        <v>577</v>
      </c>
      <c r="G40" s="101">
        <v>622</v>
      </c>
      <c r="H40" s="101">
        <v>597</v>
      </c>
      <c r="I40" s="101">
        <v>496</v>
      </c>
      <c r="J40" s="101">
        <v>608</v>
      </c>
      <c r="K40" s="101">
        <v>620</v>
      </c>
      <c r="L40" s="101">
        <v>683</v>
      </c>
      <c r="M40" s="101">
        <v>610</v>
      </c>
      <c r="N40" s="101">
        <v>558</v>
      </c>
      <c r="O40" s="102">
        <f>SUM(C40:N40)</f>
        <v>7096</v>
      </c>
    </row>
    <row r="41" spans="2:15" ht="31.5">
      <c r="B41" s="59" t="s">
        <v>154</v>
      </c>
      <c r="C41" s="101">
        <v>27</v>
      </c>
      <c r="D41" s="101">
        <v>43</v>
      </c>
      <c r="E41" s="101">
        <v>47</v>
      </c>
      <c r="F41" s="101">
        <v>28</v>
      </c>
      <c r="G41" s="101">
        <v>26</v>
      </c>
      <c r="H41" s="101">
        <v>31</v>
      </c>
      <c r="I41" s="101">
        <v>62</v>
      </c>
      <c r="J41" s="101">
        <v>28</v>
      </c>
      <c r="K41" s="101">
        <v>33</v>
      </c>
      <c r="L41" s="101">
        <v>21</v>
      </c>
      <c r="M41" s="101">
        <v>33</v>
      </c>
      <c r="N41" s="101">
        <v>30</v>
      </c>
      <c r="O41" s="102">
        <f>SUM(C41:N41)</f>
        <v>409</v>
      </c>
    </row>
    <row r="42" spans="2:15" ht="31.5">
      <c r="B42" s="8" t="s">
        <v>38</v>
      </c>
      <c r="C42" s="103">
        <f t="shared" ref="C42:O42" si="9">SUM(C40:C41)</f>
        <v>556</v>
      </c>
      <c r="D42" s="103">
        <f t="shared" si="9"/>
        <v>602</v>
      </c>
      <c r="E42" s="103">
        <f t="shared" si="9"/>
        <v>684</v>
      </c>
      <c r="F42" s="103">
        <v>605</v>
      </c>
      <c r="G42" s="103">
        <f t="shared" si="9"/>
        <v>648</v>
      </c>
      <c r="H42" s="103">
        <f t="shared" si="9"/>
        <v>628</v>
      </c>
      <c r="I42" s="103">
        <f t="shared" si="9"/>
        <v>558</v>
      </c>
      <c r="J42" s="103">
        <f t="shared" si="9"/>
        <v>636</v>
      </c>
      <c r="K42" s="103">
        <f t="shared" si="9"/>
        <v>653</v>
      </c>
      <c r="L42" s="103">
        <f t="shared" si="9"/>
        <v>704</v>
      </c>
      <c r="M42" s="103">
        <f t="shared" si="9"/>
        <v>643</v>
      </c>
      <c r="N42" s="103">
        <f t="shared" si="9"/>
        <v>588</v>
      </c>
      <c r="O42" s="103">
        <f t="shared" si="9"/>
        <v>7505</v>
      </c>
    </row>
    <row r="44" spans="2:15">
      <c r="B44" s="140" t="s">
        <v>171</v>
      </c>
      <c r="C44" s="140"/>
      <c r="D44" s="140"/>
      <c r="E44" s="140"/>
      <c r="F44" s="140"/>
    </row>
    <row r="45" spans="2:15">
      <c r="B45" s="140" t="s">
        <v>170</v>
      </c>
      <c r="C45" s="140"/>
      <c r="D45" s="140"/>
      <c r="E45" s="140"/>
      <c r="F45" s="140"/>
    </row>
  </sheetData>
  <mergeCells count="20">
    <mergeCell ref="B44:F44"/>
    <mergeCell ref="B45:F45"/>
    <mergeCell ref="A3:A4"/>
    <mergeCell ref="B3:B4"/>
    <mergeCell ref="C3:N3"/>
    <mergeCell ref="O3:O4"/>
    <mergeCell ref="B1:J1"/>
    <mergeCell ref="B37:O37"/>
    <mergeCell ref="A25:A27"/>
    <mergeCell ref="O17:O18"/>
    <mergeCell ref="A5:A7"/>
    <mergeCell ref="A19:A21"/>
    <mergeCell ref="A22:A24"/>
    <mergeCell ref="B29:O29"/>
    <mergeCell ref="A8:A10"/>
    <mergeCell ref="A17:A18"/>
    <mergeCell ref="B17:B18"/>
    <mergeCell ref="C17:N17"/>
    <mergeCell ref="A11:A13"/>
    <mergeCell ref="B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فهرس </vt:lpstr>
      <vt:lpstr>الاحصاءات الحيوية_المحافظات </vt:lpstr>
      <vt:lpstr>الاحصاءات الحيوية_بيروت </vt:lpstr>
      <vt:lpstr>الاحصاءات الحيوية_جبل لبنان </vt:lpstr>
      <vt:lpstr>الاحصاءات الحيويةلبنان الشمالي </vt:lpstr>
      <vt:lpstr>الاحصاءات الحيويةلبنان الجنوبي </vt:lpstr>
      <vt:lpstr>الاحصاءات الحيوية_النبطية </vt:lpstr>
      <vt:lpstr>الاحصاءات الحيوية_البقاع </vt:lpstr>
      <vt:lpstr>الاحصاءات الحيوية_بموجب الجنسية</vt:lpstr>
      <vt:lpstr>سجناء بموجب النوع</vt:lpstr>
      <vt:lpstr>جرائم وسرقات السيارات </vt:lpstr>
      <vt:lpstr>عدد الجرائم بموجب الشهر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azaiter</dc:creator>
  <cp:lastModifiedBy>ntannir</cp:lastModifiedBy>
  <dcterms:created xsi:type="dcterms:W3CDTF">2016-07-23T06:17:34Z</dcterms:created>
  <dcterms:modified xsi:type="dcterms:W3CDTF">2016-08-16T09:21:54Z</dcterms:modified>
</cp:coreProperties>
</file>