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tabRatio="939" activeTab="0"/>
  </bookViews>
  <sheets>
    <sheet name="النقل البحري" sheetId="1" r:id="rId1"/>
    <sheet name="طرابلس - البواخر التجارية" sheetId="2" r:id="rId2"/>
    <sheet name="طرابلس- البواخر النفطية " sheetId="3" r:id="rId3"/>
    <sheet name="طرابلس المراكب الشراعية  " sheetId="4" r:id="rId4"/>
    <sheet name="طرابلس -بضائع المصدرة والمستورد" sheetId="5" r:id="rId5"/>
    <sheet name="مرفأ صور" sheetId="6" r:id="rId6"/>
    <sheet name="مرفأ صيدا" sheetId="7" r:id="rId7"/>
    <sheet name="مرفأي الجية والزهراني" sheetId="8" r:id="rId8"/>
    <sheet name="مرفأ الذوق" sheetId="9" r:id="rId9"/>
    <sheet name="مرفأ بيروت - جدول مقارنة -شهري" sheetId="10" r:id="rId10"/>
    <sheet name="مرفأ بيروت - البواخر التجارية" sheetId="11" r:id="rId11"/>
    <sheet name="بيروت -بضائع المصدرة والمستورد" sheetId="12" r:id="rId12"/>
    <sheet name="مرفأ بيروت - حركة الملاحة " sheetId="13" r:id="rId13"/>
    <sheet name="مرفا بيروت - حركة البواخر" sheetId="14" r:id="rId14"/>
  </sheets>
  <definedNames/>
  <calcPr fullCalcOnLoad="1"/>
</workbook>
</file>

<file path=xl/sharedStrings.xml><?xml version="1.0" encoding="utf-8"?>
<sst xmlns="http://schemas.openxmlformats.org/spreadsheetml/2006/main" count="1968" uniqueCount="491">
  <si>
    <t>المصدر: وزارة الاشغال العامة والنقل - المديرية العامة للنقل البري والبحري - رئاسة مرفأ طرابلس.</t>
  </si>
  <si>
    <t>المصدر: وزارة الاشغال العامة والنقل - المديرية العامة للنقل البري والبحري - رئاسة مرفأ صور</t>
  </si>
  <si>
    <t>الوحدة: بالأطنان</t>
  </si>
  <si>
    <t>-</t>
  </si>
  <si>
    <t xml:space="preserve"> </t>
  </si>
  <si>
    <t xml:space="preserve">عدد البواخر  Ships Number </t>
  </si>
  <si>
    <t>المجموع Total</t>
  </si>
  <si>
    <t>units: tons</t>
  </si>
  <si>
    <t>كانون الثاني January</t>
  </si>
  <si>
    <t xml:space="preserve"> عدد البواخر       NO. of Tankers</t>
  </si>
  <si>
    <t xml:space="preserve">المحمول الصافي (بالاطنان)                (tons)   Net Load </t>
  </si>
  <si>
    <t>نفط خام مستورد (بالأطنان) Imported Crude Oil (tons)</t>
  </si>
  <si>
    <t>عدد البواخر Ships No</t>
  </si>
  <si>
    <t xml:space="preserve">البضائع المستوردة (بالأطنان)  Imported Goods (tons)
</t>
  </si>
  <si>
    <t xml:space="preserve">المحمول الصافي  (بالاطنان)          (tons)   Net Load </t>
  </si>
  <si>
    <t>اذار    March</t>
  </si>
  <si>
    <t xml:space="preserve">source: Ministry of Public Works &amp; Transport- Public Directorate for land &amp; Maritime Transport- Head of  Sour port </t>
  </si>
  <si>
    <t>الجنسية   Nationality</t>
  </si>
  <si>
    <t>المحمول الصافي (بالاطنان)  Net Load (tons)</t>
  </si>
  <si>
    <t>أصناف البضائع Kinds of Goods</t>
  </si>
  <si>
    <t xml:space="preserve">source: Ministry of Public Works &amp; Transport- Public Directorate for land &amp; Maritime Transport- Head of Tripoli port </t>
  </si>
  <si>
    <t>شباط   February</t>
  </si>
  <si>
    <t>كانون الثاني  January</t>
  </si>
  <si>
    <t xml:space="preserve"> حزيران   June</t>
  </si>
  <si>
    <t xml:space="preserve">     تموز    July</t>
  </si>
  <si>
    <t xml:space="preserve">Source: Ministry of Public Works &amp; Transport- Public Directorate for land &amp; Maritime Transport- Head of Tripoli port </t>
  </si>
  <si>
    <t>الشهر
Month</t>
  </si>
  <si>
    <t xml:space="preserve">كانون الثاني
January </t>
  </si>
  <si>
    <t>عدد البواخر
  No. of Ships</t>
  </si>
  <si>
    <t>الجنسية
Nationality</t>
  </si>
  <si>
    <t>ايطاليا
Italy</t>
  </si>
  <si>
    <t>الكويت
Kuwait</t>
  </si>
  <si>
    <t>جزر المارشال
The Marshall Islands</t>
  </si>
  <si>
    <t>بنما
Panama</t>
  </si>
  <si>
    <t>سنغافورة
Singapore</t>
  </si>
  <si>
    <t>الباهامس
The Bahamas</t>
  </si>
  <si>
    <t>اليونان
Greece</t>
  </si>
  <si>
    <t>هونغ كونغ
Hong Kong</t>
  </si>
  <si>
    <t>لبنان
Lebanon</t>
  </si>
  <si>
    <t>ليبيا
Libya</t>
  </si>
  <si>
    <t>مالطا
Malta</t>
  </si>
  <si>
    <t>قبرص 
Cyprus</t>
  </si>
  <si>
    <t>الدانمارك
Denmark</t>
  </si>
  <si>
    <t>ليبيريا
Liberia</t>
  </si>
  <si>
    <t>بالاو
Balao</t>
  </si>
  <si>
    <t>شباط
February</t>
  </si>
  <si>
    <t xml:space="preserve"> اذار
March</t>
  </si>
  <si>
    <t xml:space="preserve"> نيسان
April</t>
  </si>
  <si>
    <t xml:space="preserve"> ايار 
May</t>
  </si>
  <si>
    <t xml:space="preserve"> حزيران
June</t>
  </si>
  <si>
    <t xml:space="preserve">12500
</t>
  </si>
  <si>
    <t xml:space="preserve"> تموز
July</t>
  </si>
  <si>
    <t xml:space="preserve">المحمول الصافي (بالاطنان)   (tons) Net Load </t>
  </si>
  <si>
    <t xml:space="preserve">نفط خام مستورد (بالأطنان)
 (tons)Imported Net Oil </t>
  </si>
  <si>
    <t xml:space="preserve">المحمول الصافي (بالاطنان)   (tons)Net Load </t>
  </si>
  <si>
    <t>المملكة المتحدة
United Kingdom</t>
  </si>
  <si>
    <t>بنما 
Panama</t>
  </si>
  <si>
    <t xml:space="preserve"> اذار  
March</t>
  </si>
  <si>
    <t xml:space="preserve">نيسان 
 April
</t>
  </si>
  <si>
    <t>قبرص
Cyprus</t>
  </si>
  <si>
    <t xml:space="preserve">  ايار
May    </t>
  </si>
  <si>
    <t>ليبريا
Liberia</t>
  </si>
  <si>
    <t>جدول 1: الحركة الشهرية للبواخر التجارية الداخلة عبر ميناء طرابلس خلال عام 2015 بموجب الجنسية</t>
  </si>
  <si>
    <t>الشهر
  Month</t>
  </si>
  <si>
    <t xml:space="preserve">الجنسية
Nationality   </t>
  </si>
  <si>
    <t xml:space="preserve">البضائع المستوردة (بالأطنان) (Imported Goods (tons
</t>
  </si>
  <si>
    <t>جزر الكوك
Cooke Islands</t>
  </si>
  <si>
    <t>المانيا
Germany</t>
  </si>
  <si>
    <t>مالدوفيا
Moldova</t>
  </si>
  <si>
    <t>سيراليون
Sierra Leone</t>
  </si>
  <si>
    <t>سانت فينسنت
St Vincent</t>
  </si>
  <si>
    <t>تانزانيا
Tanzania</t>
  </si>
  <si>
    <t>توغو
Togo</t>
  </si>
  <si>
    <t>تركيا
Turkey</t>
  </si>
  <si>
    <t>بوليفيا
Bolivia</t>
  </si>
  <si>
    <t>جزر القمر 
Comoros</t>
  </si>
  <si>
    <t>نيسان 
 April</t>
  </si>
  <si>
    <t>اذار 
 March</t>
  </si>
  <si>
    <t>انتيغوا
Antigua</t>
  </si>
  <si>
    <t>كامبوديا
Cambodia</t>
  </si>
  <si>
    <t>مصر 
Egypt</t>
  </si>
  <si>
    <t>هولندا
Holland</t>
  </si>
  <si>
    <t>هونغ كونغ 
Hong kong</t>
  </si>
  <si>
    <t>سانت  كيتس ونيفس
St Kitts and Nevis</t>
  </si>
  <si>
    <t>سويسرا 
Switzerland</t>
  </si>
  <si>
    <t>بليز
Belize</t>
  </si>
  <si>
    <t>سوريا 
Syria</t>
  </si>
  <si>
    <t>باربادوس
Barbados</t>
  </si>
  <si>
    <t>فانواتو
Vanuatu</t>
  </si>
  <si>
    <t>فنلندا
Finland</t>
  </si>
  <si>
    <t>سانت كيتيز و نيفيس
St Kitts and Nevis</t>
  </si>
  <si>
    <t>سوريا
Syria</t>
  </si>
  <si>
    <t>اذار 
March</t>
  </si>
  <si>
    <t>نيسان 
April</t>
  </si>
  <si>
    <t>أيار 
May</t>
  </si>
  <si>
    <t>حزيران
June</t>
  </si>
  <si>
    <t>تموز
July</t>
  </si>
  <si>
    <t>جدول 2: الحركة الشهرية للبواخر التجارية الداخلة عبر ميناء طرابلس خلال عام 2015</t>
  </si>
  <si>
    <t xml:space="preserve">المحمول الصافي (بالاطنان) 
  (tons)Net Load </t>
  </si>
  <si>
    <t>عدد البواخر 
 No. of Ships</t>
  </si>
  <si>
    <t>ايار 
 May</t>
  </si>
  <si>
    <t>حزيران  
 June</t>
  </si>
  <si>
    <t xml:space="preserve">تموز
 July
</t>
  </si>
  <si>
    <t>البضائع المصدرة(بالأطنان) 
  Exported Goods (tons)</t>
  </si>
  <si>
    <t>الركاب
    Passengers</t>
  </si>
  <si>
    <t>Table 9: Monthly Movement of the Inward Sailing Boats Through Tripoli Port during Year 2015 by nationality</t>
  </si>
  <si>
    <t xml:space="preserve">جدول 10: الحركة الشهرية للمراكب الشراعية الداخلة عبر ميناء طرابلس خلال عام 2015 </t>
  </si>
  <si>
    <t>Table 10: Monthly Movement of the Inward Sailing Boats Through Tripoli Port during Year 2015</t>
  </si>
  <si>
    <t>جدول 12: الحركة الشهرية للمراكب الشراعية الخارجة عبر ميناء طرابلس خلال عام 2015</t>
  </si>
  <si>
    <t>جدول 13: أصناف البضائع المصدرة  من ميناء طرابلس خلال عام 2015</t>
  </si>
  <si>
    <t>Table 13: Kinds of Goods Exported from Tripoli Port during Year 2015</t>
  </si>
  <si>
    <t>جدول 14: أصناف البضائع المستوردة  من ميناء طرابلس خلال عام 2015</t>
  </si>
  <si>
    <t>Table 14: Kinds of Goods Imported from Tripoli Port during Year 2015</t>
  </si>
  <si>
    <t>شباط
  February</t>
  </si>
  <si>
    <t>شباط 
 February</t>
  </si>
  <si>
    <t>هونغ كونغ
Hong kong</t>
  </si>
  <si>
    <t>جدول 4: الحركة الشهرية للبواخر التجارية الخارجة عبر ميناء طرابلس خلال عام 2015</t>
  </si>
  <si>
    <t xml:space="preserve">جدول 6: الحركة الشهرية للبواخر النفطية الداخلة عبر ميناء طرابلس خلال عام 2015 </t>
  </si>
  <si>
    <t>جدول 8: الحركة الشهرية للبواخر النفطية الخارجة عبر ميناء طرابلس خلال عام 2015</t>
  </si>
  <si>
    <t>Table 5 :Monthly Movement of Inward Oil Tankers Through Tripoli Port during year 2015 by nationality</t>
  </si>
  <si>
    <t>Table6 :Monthly Movement of Inward Oil Tankers Through Tripoli Port during year 2015</t>
  </si>
  <si>
    <t>Table 7: Monthly Movement of outward Oil Tankers Through Tripoli Port during year 2015</t>
  </si>
  <si>
    <t>Table 8 : Monthly Movement of outward Oil Tankers Through Tripoli Port during year 2015</t>
  </si>
  <si>
    <t>Table 1: Monthly Movement of the Inward Merchantman Through Tripoli Port during year 2015</t>
  </si>
  <si>
    <t>Table 2: Monthly Movement of the Inward Merchantman Through Tripoli Port during year 2015</t>
  </si>
  <si>
    <t>Table 3: Monthly Movement of the Outward Merchantman Through Tripoli Port during year 2015</t>
  </si>
  <si>
    <t>Table 4: Monthly Movement of the outward Merchantman Through Tripoli Port during year 2015</t>
  </si>
  <si>
    <t>Table 12: Monthly Movement of the Outward Sailing Boats Through Tripoli Port during Year 2015 by nationality</t>
  </si>
  <si>
    <t>Table 11: Monthly Movement of the Outward Sailing Boats Through Tripoli Port during Year 2015 by nationality</t>
  </si>
  <si>
    <t xml:space="preserve">   نيسان   April</t>
  </si>
  <si>
    <t xml:space="preserve">   ايار     May</t>
  </si>
  <si>
    <t xml:space="preserve">   تموز    July</t>
  </si>
  <si>
    <t>حزيران 
June</t>
  </si>
  <si>
    <t>جدول 15: الحركة الشهرية للبواخر التجارية الخارجة عبر ميناء صور خلال عام 2015</t>
  </si>
  <si>
    <t>Table 15: Monthly Movement of the Outward Merchantman Through Sour Port during year 2015</t>
  </si>
  <si>
    <t>جدول 16: الحركة الشهرية للبواخر التجارية الداخلة عبر ميناء صور خلال عام 2015</t>
  </si>
  <si>
    <t>Table 16:Monthly Movement of the Inward Merchantman Through Sour Port during year 2015</t>
  </si>
  <si>
    <t>جدول 17:  أصناف البضائع المستوردة  من ميناء صور خلال عام 2015</t>
  </si>
  <si>
    <t>Table 17: Kinds of Goods Imported from Sour Port during year 2015</t>
  </si>
  <si>
    <t xml:space="preserve">     الشهر   
   Month </t>
  </si>
  <si>
    <t xml:space="preserve">    اذار 
  March
</t>
  </si>
  <si>
    <t xml:space="preserve">     نيسان  
  April
</t>
  </si>
  <si>
    <t xml:space="preserve">     ايار 
    May
    </t>
  </si>
  <si>
    <t xml:space="preserve">         حزيران          June</t>
  </si>
  <si>
    <t xml:space="preserve">  تموز  
July    </t>
  </si>
  <si>
    <t>شباط 
  February</t>
  </si>
  <si>
    <t xml:space="preserve">    اذار   
 March</t>
  </si>
  <si>
    <t xml:space="preserve">   نيسان  
 April</t>
  </si>
  <si>
    <t xml:space="preserve">      ايار   
  May</t>
  </si>
  <si>
    <t xml:space="preserve">   تموز  
  July</t>
  </si>
  <si>
    <t>جدول 18: الحركة الشهرية للبواخر التجارية الخارجة عبر ميناء صيدا خلال عام 2015</t>
  </si>
  <si>
    <t>Table 18: Monthly Movement of the Outward Merchantman Through Saida Port during year 2015</t>
  </si>
  <si>
    <t>جدول 19:  الحركة الشهرية للبواخر التجارية الداخلة عبر ميناء صيدا خلال عام 2015</t>
  </si>
  <si>
    <t xml:space="preserve">Table 19: Monthly Movement of Inward Merchantman Through Saida Port during year 2015 </t>
  </si>
  <si>
    <t>جدول 20: الحركة الشهرية لناقلات النفط الداخلة عبر ميناء صيدا خلال عام 2015</t>
  </si>
  <si>
    <t>جدول 21:  أصناف البضائع المصدرة  من ميناء صيدا خلال عام 2015</t>
  </si>
  <si>
    <t>Table 20: Monthly Movement of Inward Oil Tankers Through Saida Port during year 2015</t>
  </si>
  <si>
    <t>Table 21: Kinds of Goods Exported from Saida Port during year 2015</t>
  </si>
  <si>
    <t>جدول 22:  أصناف البضائع المستوردة  من ميناء صيدا خلال عام 2015</t>
  </si>
  <si>
    <t>Table 22: Kinds of Goods Imported from Saida Port during year 2015</t>
  </si>
  <si>
    <t xml:space="preserve"> المجموع  Total </t>
  </si>
  <si>
    <t xml:space="preserve"> حزيران 
  June</t>
  </si>
  <si>
    <t xml:space="preserve">     تموز   
 July</t>
  </si>
  <si>
    <t>كانون الثاني 
 January</t>
  </si>
  <si>
    <t>جدول 23: الحركة الشهرية للبواخر التجارية الداخلة عبر مينأي الجية والزهراني خلال عام 2015</t>
  </si>
  <si>
    <t>Table 23: Monthly Movement of Inward Merchantman Through Jiyyah &amp; Zahrani ports during  year 2015</t>
  </si>
  <si>
    <t>جدول 24: الحركة الشهرية لناقلات النفط الداخلة عبر مينأي الجية والزهراني خلال عام 2015</t>
  </si>
  <si>
    <t>Table 24: Monthly Movement of Inward Oil Tankers Through Jiyyah &amp; Zahrani Ports during year 2015</t>
  </si>
  <si>
    <t xml:space="preserve">المحمول الصافي (بالاطنان)    (tons) Net   Loading </t>
  </si>
  <si>
    <t xml:space="preserve">نفط خام مستورد (بالأطنان)  (tons)Imported Crude Oil  </t>
  </si>
  <si>
    <t xml:space="preserve">المحمول الصافي (بالاطنان)
   (tons) Net Load </t>
  </si>
  <si>
    <t>سيارات
Cars</t>
  </si>
  <si>
    <t xml:space="preserve">       العدد    
   .No</t>
  </si>
  <si>
    <t xml:space="preserve">المحمول الصافي (بالاطنان)
              (tons)  Net Load  </t>
  </si>
  <si>
    <t xml:space="preserve">البضائع المصدرة (بالأطنان)  
  (Tons)Exported   Goods </t>
  </si>
  <si>
    <t>المحمول الصافي (بالاطنان)
(tons) Net  Load</t>
  </si>
  <si>
    <t xml:space="preserve">البضائع المستوردة (بالأطنان) 
(tons) Imported  Goods  
</t>
  </si>
  <si>
    <t xml:space="preserve">نفط خام مستورد (بالأطنان)
(Tons)   Imported   Crude  Oil </t>
  </si>
  <si>
    <t>عدد البواخر
      NO. of Merchantman</t>
  </si>
  <si>
    <t>المحمول الصافي (بالاطنان)
            (tons)   Net Load</t>
  </si>
  <si>
    <t xml:space="preserve">البضائع المستوردة (بالأطنان)
(tons) Imported   Goods   </t>
  </si>
  <si>
    <t>كانون الثاني
  January</t>
  </si>
  <si>
    <t>كانون الثاني 
January</t>
  </si>
  <si>
    <t xml:space="preserve">شباط
 February
</t>
  </si>
  <si>
    <t xml:space="preserve"> اذار 
March</t>
  </si>
  <si>
    <t>Sea Transport</t>
  </si>
  <si>
    <t>النقل البحري</t>
  </si>
  <si>
    <t>المصدر: وزارة الاشغال العامة والنقل - المديرية العامة للنقل البري والبحري - رئاسة مرفأ صيدا</t>
  </si>
  <si>
    <t xml:space="preserve">source: Ministry of Public Works &amp; Transport- Public Directorate for land &amp; Maritime Transport- Head of  Saida  port </t>
  </si>
  <si>
    <t xml:space="preserve">المصدر: وزارة الاشغال العامة والنقل - المديرية العامة للنقل البري والبحري - رئاسة مرفأي الجية والزهراني </t>
  </si>
  <si>
    <t xml:space="preserve">source: Ministry of Public Works &amp; Transport- Public Directorate for land &amp; Maritime Transport- Head of  ـJeyeh and Zahrany port </t>
  </si>
  <si>
    <t>المصدر: وزارة الاشغال العامة والنقل - المديرية العامة للنقل البري والبحري - رئاسة مرفأ الذوق</t>
  </si>
  <si>
    <t xml:space="preserve">source: Ministry of Public Works &amp; Transport- Public Directorate for land &amp; Maritime Transport- Head of  Zouk port </t>
  </si>
  <si>
    <t>آب
August</t>
  </si>
  <si>
    <t>ايلول
September</t>
  </si>
  <si>
    <t>تشرين الأول
October</t>
  </si>
  <si>
    <t>Table 25: Monthly Movement of Inward Oil Tankers Through Jiyyah &amp; Zahrani Ports during year 2015</t>
  </si>
  <si>
    <t>جدول 25: الحركة الشهرية لناقلات النفط الداخلة عبر مينأي الجية والزهراني خلال عام 2015</t>
  </si>
  <si>
    <t>جدول 27:  أصناف البضائع المستوردة  عبر مينأي الجية والزهراني خلال عام 2015</t>
  </si>
  <si>
    <t>Table 27: Kinds of Imported Goods Through Jiyyah &amp; Zahrani Ports during year 2015</t>
  </si>
  <si>
    <t xml:space="preserve">جدول 28: الحركة الشهرية لناقلات النفط الداخلة عبر مرفأ الذوق خلال عام 2015        </t>
  </si>
  <si>
    <t>Table 28: Monthly Movement for Oil Tankers Inwards Zouk Port during year 2015</t>
  </si>
  <si>
    <t>جدول 26:  أصناف البضائع المصدرة  عبر مينأي الجية والزهراني خلال عام 2015</t>
  </si>
  <si>
    <t>Table 26: Kinds of Goods Exported  From Jiyyah &amp; Zahrani Ports during year 2015</t>
  </si>
  <si>
    <t>_</t>
  </si>
  <si>
    <t xml:space="preserve">آب
 August
</t>
  </si>
  <si>
    <t>جزر المارشال
Marchall Island</t>
  </si>
  <si>
    <t>النروج
Norwegian</t>
  </si>
  <si>
    <t>Russia
روسيا</t>
  </si>
  <si>
    <t>جزر المارشال
Marshall Island</t>
  </si>
  <si>
    <t xml:space="preserve"> آب
August</t>
  </si>
  <si>
    <t>آب
  August</t>
  </si>
  <si>
    <t xml:space="preserve">ايلول
 September
</t>
  </si>
  <si>
    <t>أيلول
September</t>
  </si>
  <si>
    <t xml:space="preserve">تـشرين الأول
October
</t>
  </si>
  <si>
    <t>اوكرانيا
Ukraine</t>
  </si>
  <si>
    <t>جزر المان
Isle of man</t>
  </si>
  <si>
    <t xml:space="preserve">جدول 3: الحركة الشهرية للبواخر التجارية الخارجة  بموجب الجنسية عبر ميناء طرابلس خلال عام 2015 </t>
  </si>
  <si>
    <t>sheet :2</t>
  </si>
  <si>
    <t>صفحة: 2</t>
  </si>
  <si>
    <t>صفحة: 1</t>
  </si>
  <si>
    <t>sheet :1</t>
  </si>
  <si>
    <t>sheet:1</t>
  </si>
  <si>
    <t xml:space="preserve">جدول 5: الحركة الشهرية للبواخر النفطية الداخلة  بموجب الجنسية عبر ميناء طرابلس خلال عام 2015 </t>
  </si>
  <si>
    <t xml:space="preserve">جدول 7: الحركة الشهرية للبواخر النفطية الخارجة بموجب الجنسية  عبر ميناء طرابلس خلال عام 2015 </t>
  </si>
  <si>
    <t xml:space="preserve">جدول 9: الحركة الشهرية للمراكب الشراعية الداخلة  بموجب الجنسية عبر ميناء طرابلس خلال عام 2015 </t>
  </si>
  <si>
    <t>جدول 11: الحركة الشهرية للمراكب الشراعية الخارجة  بموجب الجنسية  عبر ميناء طرابلس خلال عام 2015</t>
  </si>
  <si>
    <t>صفحة: 3</t>
  </si>
  <si>
    <t>sheet :3</t>
  </si>
  <si>
    <t>صفحة:4</t>
  </si>
  <si>
    <t>sheet :4</t>
  </si>
  <si>
    <t>صفحة:5</t>
  </si>
  <si>
    <t>sheet :5</t>
  </si>
  <si>
    <t>صفحة:6</t>
  </si>
  <si>
    <t>sheet :6</t>
  </si>
  <si>
    <t>صفحة:7</t>
  </si>
  <si>
    <t>sheet :7</t>
  </si>
  <si>
    <t xml:space="preserve">تـشرين الثاني
November
</t>
  </si>
  <si>
    <t>كانون الاول
December</t>
  </si>
  <si>
    <t>بريطانيا
England</t>
  </si>
  <si>
    <t>تـشرين الثاني
November</t>
  </si>
  <si>
    <t>جدول 3: الحركة الشهرية للبواخر التجارية الخارجة عبر ميناء طرابلس خلال عام 2015 بموجب الجنسية</t>
  </si>
  <si>
    <t>جدول 5: الحركة الشهرية للبواخر النفطية الداخلة عبر ميناء طرابلس خلال عام 2015 بموجب الجنسية</t>
  </si>
  <si>
    <t xml:space="preserve">كانون الأول
December
</t>
  </si>
  <si>
    <t>جدول 7: الحركة الشهرية للبواخر النفطية الخارجة عبر ميناء طرابلس خلال عام 2015 بموجب الجنسية</t>
  </si>
  <si>
    <t>جدول 9: الحركة الشهرية للمراكب الشراعية الداخلة عبر ميناء طرابلس خلال عام 2015 بموجب الجنسية</t>
  </si>
  <si>
    <t>الجنسية  Nationality</t>
  </si>
  <si>
    <t>عدد المراكب      
No. of Boats</t>
  </si>
  <si>
    <t>الحمولة الصافية (بالأطنان)
  (tons)  Net Load</t>
  </si>
  <si>
    <t>كانون الثاني
 January</t>
  </si>
  <si>
    <t>اللبنانية
 Lebanese</t>
  </si>
  <si>
    <t>الايطالية 
 Italian</t>
  </si>
  <si>
    <t>اللبنانية 
Lebanese</t>
  </si>
  <si>
    <t>نيسان
  April</t>
  </si>
  <si>
    <t>العربية السورية
 Syrian Arabia</t>
  </si>
  <si>
    <t>ايار
  May</t>
  </si>
  <si>
    <t>العربية السورية 
Syrian Arabia</t>
  </si>
  <si>
    <t>توغو
 Togo</t>
  </si>
  <si>
    <t>حزيران  
June</t>
  </si>
  <si>
    <t>الولايات المتحدة الاميركية
USA</t>
  </si>
  <si>
    <t>تموز
 July</t>
  </si>
  <si>
    <t>آب
 August</t>
  </si>
  <si>
    <t>الانكليزية
 British</t>
  </si>
  <si>
    <t>الشهر
     Month</t>
  </si>
  <si>
    <t>عدد المراكب   
  No. of Boats</t>
  </si>
  <si>
    <t xml:space="preserve">الحمولة الصافية (بالأطنان)
  (tons) Net Load   </t>
  </si>
  <si>
    <t>اذار
 March</t>
  </si>
  <si>
    <t>حزيران
  June</t>
  </si>
  <si>
    <t>تموز
  July</t>
  </si>
  <si>
    <t>جدول 11: الحركة الشهرية للمراكب الشراعية الخارجة عبر ميناء طرابلس خلال عام 2015 بموجب الجنسية</t>
  </si>
  <si>
    <t>الشهر
      Month</t>
  </si>
  <si>
    <t>عدد المراكب
       No. of Boats</t>
  </si>
  <si>
    <t xml:space="preserve">الحمولة الصافية (بالأطنان) 
 (tons) Net Load </t>
  </si>
  <si>
    <t xml:space="preserve">اللبنانية Lebanese
</t>
  </si>
  <si>
    <t>الولايات المتحدة الاميركية  USA</t>
  </si>
  <si>
    <t xml:space="preserve">        الشهر         Month</t>
  </si>
  <si>
    <t xml:space="preserve">    عدد المراكب    No. of Boats</t>
  </si>
  <si>
    <t xml:space="preserve"> الحمولة الصافية (بالأطنان) 
   (tons) Net Load 
</t>
  </si>
  <si>
    <t>ايار  
May</t>
  </si>
  <si>
    <t>تموز 
 July</t>
  </si>
  <si>
    <t>تشرين الثاني
November</t>
  </si>
  <si>
    <t>كانون الأول
December</t>
  </si>
  <si>
    <t>الشهر
Month  
أصناف البضائع
 kinds of goods</t>
  </si>
  <si>
    <t>سيارات وشاحنات
Cars &amp; Trucks</t>
  </si>
  <si>
    <t>خردة
Scrap</t>
  </si>
  <si>
    <t>شاحنات
Trucks</t>
  </si>
  <si>
    <t xml:space="preserve">سيارات
Cars </t>
  </si>
  <si>
    <t>رخام
Marble</t>
  </si>
  <si>
    <t>معدات
Equipment</t>
  </si>
  <si>
    <t>فحم
Coal</t>
  </si>
  <si>
    <t>صويا
Soya</t>
  </si>
  <si>
    <t xml:space="preserve">بذور دوار الشمس
Sunflower seeeds </t>
  </si>
  <si>
    <t>حديد
Metal</t>
  </si>
  <si>
    <t>سكر
Sugar</t>
  </si>
  <si>
    <t>مختلف
Miscellaneous</t>
  </si>
  <si>
    <t>المجموع
Total</t>
  </si>
  <si>
    <t>الشهر
  Month
أصناف البضائع    
 kinds of goods</t>
  </si>
  <si>
    <t>سيارات وشاحنات
Cars  &amp;Trucks</t>
  </si>
  <si>
    <t>خشب
Wood</t>
  </si>
  <si>
    <t>رخام
Marbel</t>
  </si>
  <si>
    <t>خشب وسيارات ومختلف
Wood &amp; Cars &amp; Miscellaneuos</t>
  </si>
  <si>
    <t>قطن وحديد
Cotton &amp; Metal</t>
  </si>
  <si>
    <t>بذر القطن
Cotton Seeds</t>
  </si>
  <si>
    <t>جفصين
Gypsum</t>
  </si>
  <si>
    <t>معدات ومختلف
Equipments &amp; Miscellaneuos</t>
  </si>
  <si>
    <t>خشب وجفصين
Wood &amp; Gypsum</t>
  </si>
  <si>
    <t>انابيب
Pipes</t>
  </si>
  <si>
    <t>حديد وانابيب
Metal &amp; Pipes</t>
  </si>
  <si>
    <t xml:space="preserve">خضروات
Vegetables </t>
  </si>
  <si>
    <t>سكر وملح
Sugar &amp; Salt</t>
  </si>
  <si>
    <t>زجاج
Glass</t>
  </si>
  <si>
    <t>تبن وعلف
Hay &amp; Feed</t>
  </si>
  <si>
    <t>تبن وكالسيوم
Hay &amp; Calcium</t>
  </si>
  <si>
    <t>كالسيوم
Calcium</t>
  </si>
  <si>
    <t>بصل
Onion</t>
  </si>
  <si>
    <t>قمح
Wheet</t>
  </si>
  <si>
    <t>مختلف
Miscellaneuos</t>
  </si>
  <si>
    <t>أسمدة وقش
Fertilizers &amp; Straw</t>
  </si>
  <si>
    <t>أسمدة
Fertilizers</t>
  </si>
  <si>
    <t>خشب وحديد ومختلف
Wood &amp; Metal &amp; Miscellaneuos</t>
  </si>
  <si>
    <t>أسمدة وسبادج
Fertilizers &amp; Sympadge</t>
  </si>
  <si>
    <t>خشب ومختلف
Wood &amp; Misellaneuos</t>
  </si>
  <si>
    <t>قش
Straw</t>
  </si>
  <si>
    <t>خشب وحديد وسيارات
Wood &amp; Metal and Car</t>
  </si>
  <si>
    <t xml:space="preserve">خشب وحديد
Wood &amp; Metal </t>
  </si>
  <si>
    <t>ذرة
Corn</t>
  </si>
  <si>
    <t>ذرة وشعير
Corn &amp; Barley</t>
  </si>
  <si>
    <t>شعير
Barley</t>
  </si>
  <si>
    <t>قمح وذرة
Wheet &amp; Corn</t>
  </si>
  <si>
    <t>قمح وشعير
Wheet &amp; Barley</t>
  </si>
  <si>
    <t>كاولين
Kaolin</t>
  </si>
  <si>
    <t>ملح
Salt</t>
  </si>
  <si>
    <t>بطاطا
Potatoes</t>
  </si>
  <si>
    <t xml:space="preserve">                          الشهر
                       Month
أصناف البضائع
kinds of goods</t>
  </si>
  <si>
    <t>حديد خردة
scrap metal</t>
  </si>
  <si>
    <t>رخام
marble</t>
  </si>
  <si>
    <t>صخور
rocks</t>
  </si>
  <si>
    <t>المجموع
total</t>
  </si>
  <si>
    <t>صخور 
rocks</t>
  </si>
  <si>
    <t>جفصين
Gypsm</t>
  </si>
  <si>
    <t>اليات
vehichles</t>
  </si>
  <si>
    <t>رمل
Sand</t>
  </si>
  <si>
    <t>قساطل
pipes</t>
  </si>
  <si>
    <t xml:space="preserve">                                                    الشهر
                                                  Month
أصناف البضائع               
kinds of goods               </t>
  </si>
  <si>
    <t>محركات
Engines</t>
  </si>
  <si>
    <t>محركات
engines</t>
  </si>
  <si>
    <t>رمل
sand</t>
  </si>
  <si>
    <t>جفصين
gypsum</t>
  </si>
  <si>
    <t>فحم
coal</t>
  </si>
  <si>
    <t>معدات
equipments</t>
  </si>
  <si>
    <t>جدول 29: الحركة الشهرية  لادخال البضائع في المنطقة الحرة الخصوصية خلال العام 2015.</t>
  </si>
  <si>
    <t>Table 29: Monthly movement of inward goods in the Free Private Zone during year 2015.</t>
  </si>
  <si>
    <t xml:space="preserve">مجموع الادخال  (بالأطنان)
 (tons) total of inward </t>
  </si>
  <si>
    <t>تشرين الثاني 
November</t>
  </si>
  <si>
    <t>جدول 30:  الحركة الشهرية  لاخراج البضائع في المنطقة الحرة الخصوصية خلال العام 2015.</t>
  </si>
  <si>
    <t>Table 30: Monthly movement of outward goods in the Free Private Zone during  2015.</t>
  </si>
  <si>
    <t>البيان
 statement</t>
  </si>
  <si>
    <t xml:space="preserve">مجموع الاخراج (بالأطنان)
(tons) total of outward </t>
  </si>
  <si>
    <t xml:space="preserve">المجموع العام
 aggregate total  </t>
  </si>
  <si>
    <t>المصدر: وزارة الاشغال العامة والنقل - المديرية العامة للنقل البري والبحري - رئاسة مرفأ بيروت.</t>
  </si>
  <si>
    <t>Source: Ministry of Public Works &amp; Transport- Public Directorate for land &amp; Maritime Transport- Head of  Beirut port</t>
  </si>
  <si>
    <t xml:space="preserve">الاستهلاك المحلي (بالأطنان)
(tons) local consumption </t>
  </si>
  <si>
    <t>الترانزيت (بالأطنان)
(tons) transit</t>
  </si>
  <si>
    <t>جدول 31: الحركة الشهرية للبواخر التجارية الداخلة عبر ميناء بيروت خلال عام 2015.</t>
  </si>
  <si>
    <t>Table 31: Monthly Movement of the Inward Merchantman Through Beirut Port during  2015.</t>
  </si>
  <si>
    <t xml:space="preserve">البضائع المستوردة (بالأطنان)
 (Imported Goods (tons
</t>
  </si>
  <si>
    <t xml:space="preserve">الوزن الاجمالي (بالأطنان)
 (Tons)Total Weight </t>
  </si>
  <si>
    <t>جدول 32: الحركة الشهرية للبواخر التجارية الخارجة عبر ميناء بيروت خلال عام 2015.</t>
  </si>
  <si>
    <t>Table 32: Monthly Movement of the Outward Merchantman Through Beirut Port during  2015.</t>
  </si>
  <si>
    <t xml:space="preserve">البضائع المصدرة(بالأطنان) 
 (tons) Exported Goods </t>
  </si>
  <si>
    <t xml:space="preserve">الوزن الاجمالي (بالأطنان)
(Tons)Total Weight </t>
  </si>
  <si>
    <t>جدول 33: أصناف البضائع المستوردة  من ميناء بيروت خلال عام 2015.</t>
  </si>
  <si>
    <t>Table 33: Kinds of Goods Imported to Beirut Port during 2015.</t>
  </si>
  <si>
    <t>أصناف البضائع
 kinds of goods</t>
  </si>
  <si>
    <t xml:space="preserve">العدد
Number </t>
  </si>
  <si>
    <t xml:space="preserve">طلبيات
Orders </t>
  </si>
  <si>
    <t xml:space="preserve">حاويات
Containers </t>
  </si>
  <si>
    <t xml:space="preserve">حيوانات حية 
Living animals  </t>
  </si>
  <si>
    <t xml:space="preserve">أدوات كهربائية وتكيف هواء
  Electric Equipments
  </t>
  </si>
  <si>
    <t xml:space="preserve">اسفلت
Asphalt </t>
  </si>
  <si>
    <t xml:space="preserve">السيارات و أجزاؤها 
Cars &amp; its parts </t>
  </si>
  <si>
    <t xml:space="preserve">قمح 
Wheat </t>
  </si>
  <si>
    <t xml:space="preserve">خشب البناء 
Construction Wood 
</t>
  </si>
  <si>
    <t xml:space="preserve">مشتقات الخشب 
Wood construction </t>
  </si>
  <si>
    <t xml:space="preserve">مشروبات ومشروبات روحية 
 Alcohols  &amp; Beveradges  </t>
  </si>
  <si>
    <t xml:space="preserve">بن وبهارات
Coffee &amp;Spices </t>
  </si>
  <si>
    <t xml:space="preserve">وقود سائل 
Ptroleum </t>
  </si>
  <si>
    <t xml:space="preserve">حبوب
Cereals </t>
  </si>
  <si>
    <t xml:space="preserve">فحم
Coal </t>
  </si>
  <si>
    <t xml:space="preserve">اسمنت وصلصال
  cement &amp; clay  </t>
  </si>
  <si>
    <t xml:space="preserve">مواد غذائية محفوظة 
Reserved Food stuffs </t>
  </si>
  <si>
    <t>القطن الخام وفضلات القطن
Cotton residue    &amp; Raw Cotton</t>
  </si>
  <si>
    <t xml:space="preserve">مواد تلوين وخلاصات دابغة 
 Coloring materials &amp; Tanning Extracts  </t>
  </si>
  <si>
    <t xml:space="preserve">أسمدة كيماوية 
Chemical Fertilizers 
</t>
  </si>
  <si>
    <t xml:space="preserve">طحين 
Flour </t>
  </si>
  <si>
    <t xml:space="preserve">حديد وباطون 
 Metal &amp; Concrete </t>
  </si>
  <si>
    <t xml:space="preserve">فواكه طازجة وجافة
Fresh  &amp; Dried Fruits  </t>
  </si>
  <si>
    <t xml:space="preserve">السكر و قصب السكر 
   Sugar &amp; Sugar Cone    </t>
  </si>
  <si>
    <t xml:space="preserve">بزور زيتية 
Oiled Seeds </t>
  </si>
  <si>
    <t xml:space="preserve">بزور أخرى
Different Seeds </t>
  </si>
  <si>
    <t xml:space="preserve">زيوت وشحوم
Fats &amp; Oils </t>
  </si>
  <si>
    <t xml:space="preserve">زيوت وشحوم نباتية
Vegeterian Fats &amp; Oils </t>
  </si>
  <si>
    <t xml:space="preserve">فراء خام والوبر
Raw Fur &amp; Piles </t>
  </si>
  <si>
    <t xml:space="preserve">الحليب و مشتقاته
Milk &amp; Its Deravitives </t>
  </si>
  <si>
    <t xml:space="preserve">الخضار الطازجة و الجافة 
Fresh &amp; Dried  Vegetables </t>
  </si>
  <si>
    <t xml:space="preserve">الآلات وأجزاؤها
Machines &amp; Its Parts </t>
  </si>
  <si>
    <t xml:space="preserve">مواد البناء
Construction Materials </t>
  </si>
  <si>
    <t xml:space="preserve">صهر الحديد و الصلب
Metal &amp; Solid Fusion </t>
  </si>
  <si>
    <t xml:space="preserve">البصل
Onions </t>
  </si>
  <si>
    <t xml:space="preserve">البرتقال و الحامض
Orange &amp; Lemon </t>
  </si>
  <si>
    <t>الفوسفات
Phosphate</t>
  </si>
  <si>
    <t xml:space="preserve">الورق و الكرتون
Paper &amp; Cartoon </t>
  </si>
  <si>
    <t>الجلود
Leather</t>
  </si>
  <si>
    <t xml:space="preserve">إطار مطاط داخلي
     Internal Rubber Tire  </t>
  </si>
  <si>
    <t xml:space="preserve">بطاطا
Potato </t>
  </si>
  <si>
    <t xml:space="preserve">مواد أولية غير مذكورة 
Unmentioned Raw materials </t>
  </si>
  <si>
    <t xml:space="preserve">مواد كيماوية و أدوية
Chemical Materials &amp; Medicines </t>
  </si>
  <si>
    <t xml:space="preserve">معجون أسنان
Toothpaste </t>
  </si>
  <si>
    <t xml:space="preserve">أرز
Rice </t>
  </si>
  <si>
    <t xml:space="preserve">ملح
Salt </t>
  </si>
  <si>
    <t>النخالة و العلف
Bran &amp; Feed</t>
  </si>
  <si>
    <t xml:space="preserve">السكر 
Sugar </t>
  </si>
  <si>
    <t xml:space="preserve">المنسوجات والألياف
Textiles &amp; Fibers </t>
  </si>
  <si>
    <t>علف الحوانات
Animal Feed</t>
  </si>
  <si>
    <t xml:space="preserve">الزجاج
Glass </t>
  </si>
  <si>
    <t xml:space="preserve">الملابس
Clothes </t>
  </si>
  <si>
    <t xml:space="preserve">سلع أخرى غير مذكورة
Unmetioned goods </t>
  </si>
  <si>
    <t xml:space="preserve">أوعية عازلة ( أقل من 5 أطنان )
(less than 5 tons )Insulators    </t>
  </si>
  <si>
    <t>غاز سائل 
Iiquid Gas</t>
  </si>
  <si>
    <t xml:space="preserve">المجموع 
Total </t>
  </si>
  <si>
    <t>جدول 34: أصناف البضائع المصدرة  من ميناء بيروت خلال عام 2015</t>
  </si>
  <si>
    <t xml:space="preserve">المجموع
Total </t>
  </si>
  <si>
    <t>جدول 35: حركة ملاحة البواخر التجارية والنفطية في  ميناء بيروت خلال عام 2015.</t>
  </si>
  <si>
    <t>Table 35: Navigation movement of Merchantman &amp; Oil Steamers in Beirut port during  2015.</t>
  </si>
  <si>
    <t xml:space="preserve">البواخر التجارية 
Merchantman </t>
  </si>
  <si>
    <t xml:space="preserve">العدد 
.no </t>
  </si>
  <si>
    <t xml:space="preserve">المسافة
  distance  </t>
  </si>
  <si>
    <t>القادمون
 arriving</t>
  </si>
  <si>
    <t>المغادرون 
leaving</t>
  </si>
  <si>
    <t>صفحة:8</t>
  </si>
  <si>
    <t>sheet :8</t>
  </si>
  <si>
    <t>صفحة:9</t>
  </si>
  <si>
    <t>sheet :9</t>
  </si>
  <si>
    <t>صفحة:10</t>
  </si>
  <si>
    <t>sheet :10</t>
  </si>
  <si>
    <t>صفحة:11</t>
  </si>
  <si>
    <t>sheet :11</t>
  </si>
  <si>
    <t>صفحة:12</t>
  </si>
  <si>
    <t>sheet :12</t>
  </si>
  <si>
    <t>صفحة:13</t>
  </si>
  <si>
    <t>sheet :13</t>
  </si>
  <si>
    <t>صفحة:14</t>
  </si>
  <si>
    <t>sheet :14</t>
  </si>
  <si>
    <t>جدول 36: حركة الركاب عبر ميناء بيروت خلال عام 2015.</t>
  </si>
  <si>
    <t>صفحة:15</t>
  </si>
  <si>
    <t>.Table 36: Passenger's movement through Beirut port during year 2015</t>
  </si>
  <si>
    <t>sheet :15</t>
  </si>
  <si>
    <t>عدد البواخر 
   NO. of Merchantman</t>
  </si>
  <si>
    <t>المجموع 
Total</t>
  </si>
  <si>
    <t>Variation</t>
  </si>
  <si>
    <t xml:space="preserve">الوحدة: بالاف الأطنان </t>
  </si>
  <si>
    <t xml:space="preserve">Unit: thousands of tones </t>
  </si>
  <si>
    <t>بضائع مستوردة ومصدرة
Marchandise ImpExp</t>
  </si>
  <si>
    <t>كانون الثاني  
January</t>
  </si>
  <si>
    <t xml:space="preserve">عدد السيارات
 no. of cars     </t>
  </si>
  <si>
    <t xml:space="preserve">عدد المسافرين
 no. of passengers </t>
  </si>
  <si>
    <t>Total Teu</t>
  </si>
  <si>
    <t>source: Ministry of Public Works &amp; Transport- Public Directorate for land &amp; Maritime Transport- Head of  Beirut port</t>
  </si>
  <si>
    <t>.Table 36: Passenger's movement through Beirut port during year 2015.</t>
  </si>
  <si>
    <t>Table 38: Movment of Importing &amp; Exporting Goods through Beirut port during year 2015.</t>
  </si>
  <si>
    <t>جدول 38 : حركة استيراد وتصدير البضائع عبر ميناء بيروت خلال العام 2015.</t>
  </si>
  <si>
    <t>Table 39:  Number of Inward cars through Beirut port.</t>
  </si>
  <si>
    <t>جدول 39 : عدد السيارة الداخلة عبر ميناء بيروت خلال العام 2015.</t>
  </si>
  <si>
    <t>جدول 40 : عدد المسافرين عبر ميناء بيروت خلال العام 2015.</t>
  </si>
  <si>
    <t xml:space="preserve">Table 40: Number of passengers through Beirut port during year 2015 </t>
  </si>
  <si>
    <t>جدول 41 : ايرادات ميناء بيروت خلال العام 2015.</t>
  </si>
  <si>
    <t>Table 41: revenues of Beirut port during year 2015</t>
  </si>
  <si>
    <t xml:space="preserve">جدول 42 :  Local &amp; Transhipment Total  Equivelant Unit  </t>
  </si>
  <si>
    <t xml:space="preserve">جدول 43 :Local  Total  Equivelant Unit </t>
  </si>
  <si>
    <t>جدول 44 : حركة الترانزيت عبر ميناء بيروت خلال العام 2015.</t>
  </si>
  <si>
    <t xml:space="preserve">Table 44: transit movement through Beirut port during year 2015 </t>
  </si>
  <si>
    <t>جدول 37 : حركة البواخر التجارية عبر ميناء بيروت خلال العام 2015.</t>
  </si>
  <si>
    <t>Table 37: Movement of  Merchantman Through Beirut Port during year 2015.</t>
  </si>
  <si>
    <t>صفحة:16</t>
  </si>
  <si>
    <t>sheet :16</t>
  </si>
  <si>
    <t xml:space="preserve">ايرادات ($)
Revenues  ($) </t>
  </si>
  <si>
    <t>Table 34: Kinds of Goods Exported from Beirut Port during Year 2015</t>
  </si>
  <si>
    <t xml:space="preserve">ساو تومي
Sao Tome </t>
  </si>
  <si>
    <t>مختلف ومستوعبات
Various &amp; Containers</t>
  </si>
  <si>
    <t>Table 39:  Number of Inward cars through Beirut port during year 2015.</t>
  </si>
  <si>
    <t>Table 44: transit movement through Beirut port during year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</si>
</sst>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222222"/>
      <name val="Arial"/>
      <family val="2"/>
    </font>
    <font>
      <sz val="28"/>
      <color theme="1"/>
      <name val="Calibri"/>
      <family val="2"/>
    </font>
    <font>
      <b/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 vertical="center" readingOrder="2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readingOrder="1"/>
    </xf>
    <xf numFmtId="0" fontId="44" fillId="0" borderId="10" xfId="0" applyFont="1" applyBorder="1" applyAlignment="1">
      <alignment horizontal="center" vertical="center" readingOrder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 readingOrder="2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readingOrder="1"/>
    </xf>
    <xf numFmtId="0" fontId="42" fillId="0" borderId="10" xfId="0" applyFont="1" applyBorder="1" applyAlignment="1">
      <alignment horizontal="center" vertical="center" wrapText="1" readingOrder="2"/>
    </xf>
    <xf numFmtId="0" fontId="39" fillId="0" borderId="10" xfId="0" applyFont="1" applyFill="1" applyBorder="1" applyAlignment="1">
      <alignment horizontal="center" vertical="center" wrapText="1" readingOrder="2"/>
    </xf>
    <xf numFmtId="0" fontId="39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 readingOrder="2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 readingOrder="2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 readingOrder="2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 readingOrder="2"/>
    </xf>
    <xf numFmtId="49" fontId="0" fillId="0" borderId="10" xfId="0" applyNumberForma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34" borderId="2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35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45" fillId="34" borderId="3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5" fillId="0" borderId="36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39" fillId="34" borderId="3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 wrapText="1"/>
    </xf>
    <xf numFmtId="0" fontId="39" fillId="34" borderId="34" xfId="0" applyFont="1" applyFill="1" applyBorder="1" applyAlignment="1">
      <alignment horizontal="center" vertical="center"/>
    </xf>
    <xf numFmtId="0" fontId="39" fillId="34" borderId="35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39" fillId="33" borderId="26" xfId="0" applyFont="1" applyFill="1" applyBorder="1" applyAlignment="1">
      <alignment horizontal="center" vertical="center" wrapText="1"/>
    </xf>
    <xf numFmtId="0" fontId="39" fillId="34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3" fillId="0" borderId="3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 readingOrder="2"/>
    </xf>
    <xf numFmtId="0" fontId="39" fillId="0" borderId="38" xfId="0" applyFont="1" applyBorder="1" applyAlignment="1">
      <alignment horizontal="center"/>
    </xf>
    <xf numFmtId="0" fontId="42" fillId="0" borderId="13" xfId="0" applyFont="1" applyFill="1" applyBorder="1" applyAlignment="1">
      <alignment horizontal="center" vertical="center" wrapText="1" readingOrder="2"/>
    </xf>
    <xf numFmtId="0" fontId="42" fillId="0" borderId="23" xfId="0" applyFont="1" applyFill="1" applyBorder="1" applyAlignment="1">
      <alignment horizontal="center" vertical="center" wrapText="1" readingOrder="2"/>
    </xf>
    <xf numFmtId="0" fontId="39" fillId="0" borderId="39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42" fillId="0" borderId="10" xfId="0" applyFont="1" applyBorder="1" applyAlignment="1">
      <alignment horizontal="center" vertical="center" wrapText="1" readingOrder="2"/>
    </xf>
    <xf numFmtId="0" fontId="0" fillId="0" borderId="40" xfId="0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4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readingOrder="2"/>
    </xf>
    <xf numFmtId="0" fontId="0" fillId="0" borderId="4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readingOrder="2"/>
    </xf>
    <xf numFmtId="0" fontId="39" fillId="0" borderId="0" xfId="0" applyFont="1" applyBorder="1" applyAlignment="1">
      <alignment/>
    </xf>
    <xf numFmtId="0" fontId="44" fillId="0" borderId="40" xfId="0" applyFont="1" applyFill="1" applyBorder="1" applyAlignment="1">
      <alignment horizontal="right" vertical="center" readingOrder="2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right"/>
    </xf>
    <xf numFmtId="0" fontId="0" fillId="0" borderId="40" xfId="0" applyBorder="1" applyAlignment="1">
      <alignment/>
    </xf>
    <xf numFmtId="37" fontId="0" fillId="0" borderId="10" xfId="0" applyNumberFormat="1" applyBorder="1" applyAlignment="1">
      <alignment horizontal="center" vertical="center"/>
    </xf>
    <xf numFmtId="37" fontId="0" fillId="0" borderId="42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7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9" fillId="0" borderId="41" xfId="0" applyFon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33" borderId="32" xfId="0" applyFont="1" applyFill="1" applyBorder="1" applyAlignment="1">
      <alignment horizontal="center" vertical="center" wrapText="1"/>
    </xf>
    <xf numFmtId="0" fontId="39" fillId="33" borderId="43" xfId="0" applyFont="1" applyFill="1" applyBorder="1" applyAlignment="1">
      <alignment horizontal="center" vertical="center" wrapText="1"/>
    </xf>
    <xf numFmtId="0" fontId="39" fillId="33" borderId="44" xfId="0" applyFont="1" applyFill="1" applyBorder="1" applyAlignment="1">
      <alignment horizontal="center" vertical="center" wrapText="1"/>
    </xf>
    <xf numFmtId="0" fontId="39" fillId="33" borderId="45" xfId="0" applyFont="1" applyFill="1" applyBorder="1" applyAlignment="1">
      <alignment horizontal="center" vertical="center" wrapText="1"/>
    </xf>
    <xf numFmtId="0" fontId="39" fillId="33" borderId="46" xfId="0" applyFont="1" applyFill="1" applyBorder="1" applyAlignment="1">
      <alignment horizontal="center" vertical="center" wrapText="1"/>
    </xf>
    <xf numFmtId="0" fontId="39" fillId="33" borderId="47" xfId="0" applyFont="1" applyFill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right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/>
    </xf>
    <xf numFmtId="0" fontId="39" fillId="33" borderId="50" xfId="0" applyFont="1" applyFill="1" applyBorder="1" applyAlignment="1">
      <alignment horizontal="center" vertical="center" wrapText="1"/>
    </xf>
    <xf numFmtId="0" fontId="39" fillId="33" borderId="5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 readingOrder="2"/>
    </xf>
    <xf numFmtId="0" fontId="39" fillId="0" borderId="13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9" fillId="35" borderId="3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9" fillId="0" borderId="4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right" vertical="center" readingOrder="2"/>
    </xf>
    <xf numFmtId="0" fontId="39" fillId="0" borderId="10" xfId="0" applyFont="1" applyBorder="1" applyAlignment="1">
      <alignment horizontal="left"/>
    </xf>
    <xf numFmtId="0" fontId="39" fillId="0" borderId="40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3"/>
  <sheetViews>
    <sheetView rightToLeft="1" tabSelected="1" zoomScalePageLayoutView="0" workbookViewId="0" topLeftCell="A1">
      <selection activeCell="I135" sqref="I135"/>
    </sheetView>
  </sheetViews>
  <sheetFormatPr defaultColWidth="9.00390625" defaultRowHeight="15"/>
  <cols>
    <col min="1" max="8" width="9.00390625" style="95" customWidth="1"/>
    <col min="9" max="9" width="29.421875" style="95" customWidth="1"/>
    <col min="10" max="10" width="9.00390625" style="95" customWidth="1"/>
    <col min="11" max="11" width="9.00390625" style="97" customWidth="1"/>
    <col min="12" max="16384" width="9.00390625" style="95" customWidth="1"/>
  </cols>
  <sheetData>
    <row r="2" spans="2:9" ht="36">
      <c r="B2" s="243" t="s">
        <v>186</v>
      </c>
      <c r="C2" s="243"/>
      <c r="D2" s="243"/>
      <c r="E2" s="243"/>
      <c r="F2" s="243"/>
      <c r="G2" s="243"/>
      <c r="H2" s="243"/>
      <c r="I2" s="243"/>
    </row>
    <row r="3" spans="2:9" ht="36">
      <c r="B3" s="244" t="s">
        <v>185</v>
      </c>
      <c r="C3" s="244"/>
      <c r="D3" s="244"/>
      <c r="E3" s="244"/>
      <c r="F3" s="244"/>
      <c r="G3" s="244"/>
      <c r="H3" s="244"/>
      <c r="I3" s="244"/>
    </row>
    <row r="5" spans="2:11" ht="15">
      <c r="B5" s="242" t="s">
        <v>62</v>
      </c>
      <c r="C5" s="242"/>
      <c r="D5" s="242"/>
      <c r="E5" s="242"/>
      <c r="F5" s="242"/>
      <c r="G5" s="242"/>
      <c r="H5" s="242"/>
      <c r="I5" s="242"/>
      <c r="J5" s="98"/>
      <c r="K5" s="100" t="s">
        <v>220</v>
      </c>
    </row>
    <row r="6" spans="2:11" ht="15">
      <c r="B6" s="245" t="s">
        <v>123</v>
      </c>
      <c r="C6" s="245"/>
      <c r="D6" s="245"/>
      <c r="E6" s="245"/>
      <c r="F6" s="245"/>
      <c r="G6" s="245"/>
      <c r="H6" s="245"/>
      <c r="I6" s="245"/>
      <c r="J6" s="98"/>
      <c r="K6" s="100" t="s">
        <v>221</v>
      </c>
    </row>
    <row r="8" spans="2:11" ht="15">
      <c r="B8" s="95" t="s">
        <v>97</v>
      </c>
      <c r="K8" s="100" t="s">
        <v>220</v>
      </c>
    </row>
    <row r="9" spans="2:11" ht="15">
      <c r="B9" s="242" t="s">
        <v>124</v>
      </c>
      <c r="C9" s="242"/>
      <c r="D9" s="242"/>
      <c r="E9" s="242"/>
      <c r="F9" s="242"/>
      <c r="G9" s="242"/>
      <c r="H9" s="242"/>
      <c r="I9" s="242"/>
      <c r="K9" s="100" t="s">
        <v>222</v>
      </c>
    </row>
    <row r="11" spans="2:11" ht="15">
      <c r="B11" s="242" t="s">
        <v>217</v>
      </c>
      <c r="C11" s="242"/>
      <c r="D11" s="242"/>
      <c r="E11" s="242"/>
      <c r="F11" s="242"/>
      <c r="G11" s="242"/>
      <c r="H11" s="242"/>
      <c r="I11" s="242"/>
      <c r="K11" s="100" t="s">
        <v>220</v>
      </c>
    </row>
    <row r="12" spans="2:11" ht="15">
      <c r="B12" s="242" t="s">
        <v>125</v>
      </c>
      <c r="C12" s="242"/>
      <c r="D12" s="242"/>
      <c r="E12" s="242"/>
      <c r="F12" s="242"/>
      <c r="G12" s="242"/>
      <c r="H12" s="242"/>
      <c r="I12" s="242"/>
      <c r="K12" s="100" t="s">
        <v>221</v>
      </c>
    </row>
    <row r="14" spans="2:11" ht="15">
      <c r="B14" s="242" t="s">
        <v>116</v>
      </c>
      <c r="C14" s="242"/>
      <c r="D14" s="242"/>
      <c r="E14" s="242"/>
      <c r="F14" s="242"/>
      <c r="G14" s="242"/>
      <c r="H14" s="242"/>
      <c r="I14" s="242"/>
      <c r="K14" s="100" t="s">
        <v>220</v>
      </c>
    </row>
    <row r="15" spans="2:11" ht="15">
      <c r="B15" s="242" t="s">
        <v>126</v>
      </c>
      <c r="C15" s="242"/>
      <c r="D15" s="242"/>
      <c r="E15" s="242"/>
      <c r="F15" s="242"/>
      <c r="G15" s="242"/>
      <c r="H15" s="242"/>
      <c r="I15" s="242"/>
      <c r="K15" s="100" t="s">
        <v>221</v>
      </c>
    </row>
    <row r="17" spans="2:11" ht="15">
      <c r="B17" s="241" t="s">
        <v>223</v>
      </c>
      <c r="C17" s="241"/>
      <c r="D17" s="241"/>
      <c r="E17" s="241"/>
      <c r="F17" s="241"/>
      <c r="G17" s="241"/>
      <c r="H17" s="241"/>
      <c r="I17" s="241"/>
      <c r="K17" s="100" t="s">
        <v>219</v>
      </c>
    </row>
    <row r="18" spans="2:11" ht="15">
      <c r="B18" s="241" t="s">
        <v>119</v>
      </c>
      <c r="C18" s="241"/>
      <c r="D18" s="241"/>
      <c r="E18" s="241"/>
      <c r="F18" s="241"/>
      <c r="G18" s="241"/>
      <c r="H18" s="241"/>
      <c r="I18" s="241"/>
      <c r="K18" s="100" t="s">
        <v>218</v>
      </c>
    </row>
    <row r="20" spans="2:11" ht="15">
      <c r="B20" s="96" t="s">
        <v>117</v>
      </c>
      <c r="C20" s="96"/>
      <c r="D20" s="96"/>
      <c r="E20" s="96"/>
      <c r="F20" s="96"/>
      <c r="K20" s="100" t="s">
        <v>219</v>
      </c>
    </row>
    <row r="21" spans="2:11" ht="15">
      <c r="B21" s="241" t="s">
        <v>120</v>
      </c>
      <c r="C21" s="241"/>
      <c r="D21" s="241"/>
      <c r="E21" s="241"/>
      <c r="F21" s="241"/>
      <c r="G21" s="241"/>
      <c r="H21" s="241"/>
      <c r="I21" s="241"/>
      <c r="K21" s="100" t="s">
        <v>218</v>
      </c>
    </row>
    <row r="23" spans="2:11" ht="15">
      <c r="B23" s="241" t="s">
        <v>224</v>
      </c>
      <c r="C23" s="241"/>
      <c r="D23" s="241"/>
      <c r="E23" s="241"/>
      <c r="F23" s="241"/>
      <c r="G23" s="241"/>
      <c r="H23" s="241"/>
      <c r="I23" s="241"/>
      <c r="K23" s="100" t="s">
        <v>219</v>
      </c>
    </row>
    <row r="24" spans="2:11" ht="15">
      <c r="B24" s="241" t="s">
        <v>121</v>
      </c>
      <c r="C24" s="241"/>
      <c r="D24" s="241"/>
      <c r="E24" s="241"/>
      <c r="F24" s="241"/>
      <c r="G24" s="241"/>
      <c r="H24" s="241"/>
      <c r="I24" s="241"/>
      <c r="K24" s="100" t="s">
        <v>218</v>
      </c>
    </row>
    <row r="26" spans="2:11" ht="15">
      <c r="B26" s="241" t="s">
        <v>118</v>
      </c>
      <c r="C26" s="241"/>
      <c r="D26" s="241"/>
      <c r="E26" s="241"/>
      <c r="F26" s="241"/>
      <c r="G26" s="241"/>
      <c r="H26" s="241"/>
      <c r="I26" s="241"/>
      <c r="K26" s="100" t="s">
        <v>219</v>
      </c>
    </row>
    <row r="27" spans="2:11" ht="15">
      <c r="B27" s="241" t="s">
        <v>122</v>
      </c>
      <c r="C27" s="241"/>
      <c r="D27" s="241"/>
      <c r="E27" s="241"/>
      <c r="F27" s="241"/>
      <c r="G27" s="241"/>
      <c r="H27" s="241"/>
      <c r="I27" s="241"/>
      <c r="K27" s="100" t="s">
        <v>218</v>
      </c>
    </row>
    <row r="29" spans="2:11" ht="15">
      <c r="B29" s="242" t="s">
        <v>225</v>
      </c>
      <c r="C29" s="242"/>
      <c r="D29" s="242"/>
      <c r="E29" s="242"/>
      <c r="F29" s="242"/>
      <c r="G29" s="242"/>
      <c r="H29" s="242"/>
      <c r="I29" s="242"/>
      <c r="K29" s="100" t="s">
        <v>227</v>
      </c>
    </row>
    <row r="30" spans="2:11" ht="15">
      <c r="B30" s="242" t="s">
        <v>105</v>
      </c>
      <c r="C30" s="242"/>
      <c r="D30" s="242"/>
      <c r="E30" s="242"/>
      <c r="F30" s="242"/>
      <c r="G30" s="242"/>
      <c r="H30" s="242"/>
      <c r="I30" s="242"/>
      <c r="K30" s="100" t="s">
        <v>228</v>
      </c>
    </row>
    <row r="32" spans="2:11" ht="15">
      <c r="B32" s="242" t="s">
        <v>106</v>
      </c>
      <c r="C32" s="242"/>
      <c r="D32" s="242"/>
      <c r="E32" s="242"/>
      <c r="F32" s="242"/>
      <c r="G32" s="242"/>
      <c r="H32" s="242"/>
      <c r="I32" s="242"/>
      <c r="K32" s="100" t="s">
        <v>227</v>
      </c>
    </row>
    <row r="33" spans="2:11" ht="15">
      <c r="B33" s="242" t="s">
        <v>107</v>
      </c>
      <c r="C33" s="242"/>
      <c r="D33" s="242"/>
      <c r="E33" s="242"/>
      <c r="F33" s="242"/>
      <c r="G33" s="242"/>
      <c r="H33" s="242"/>
      <c r="I33" s="242"/>
      <c r="K33" s="100" t="s">
        <v>228</v>
      </c>
    </row>
    <row r="35" spans="2:11" ht="15">
      <c r="B35" s="95" t="s">
        <v>226</v>
      </c>
      <c r="K35" s="100" t="s">
        <v>227</v>
      </c>
    </row>
    <row r="36" spans="2:11" ht="15">
      <c r="B36" s="242" t="s">
        <v>128</v>
      </c>
      <c r="C36" s="242"/>
      <c r="D36" s="242"/>
      <c r="E36" s="242"/>
      <c r="F36" s="242"/>
      <c r="G36" s="242"/>
      <c r="H36" s="242"/>
      <c r="I36" s="242"/>
      <c r="K36" s="100" t="s">
        <v>228</v>
      </c>
    </row>
    <row r="38" spans="2:11" ht="15">
      <c r="B38" s="95" t="s">
        <v>108</v>
      </c>
      <c r="K38" s="100" t="s">
        <v>227</v>
      </c>
    </row>
    <row r="39" spans="2:11" ht="15">
      <c r="B39" s="242" t="s">
        <v>127</v>
      </c>
      <c r="C39" s="242"/>
      <c r="D39" s="242"/>
      <c r="E39" s="242"/>
      <c r="F39" s="242"/>
      <c r="G39" s="242"/>
      <c r="H39" s="242"/>
      <c r="I39" s="242"/>
      <c r="K39" s="100" t="s">
        <v>228</v>
      </c>
    </row>
    <row r="41" spans="2:11" ht="15">
      <c r="B41" s="242" t="s">
        <v>109</v>
      </c>
      <c r="C41" s="242"/>
      <c r="D41" s="242"/>
      <c r="E41" s="242"/>
      <c r="F41" s="242"/>
      <c r="G41" s="242"/>
      <c r="H41" s="242"/>
      <c r="I41" s="242"/>
      <c r="K41" s="100" t="s">
        <v>229</v>
      </c>
    </row>
    <row r="42" spans="2:11" ht="15">
      <c r="B42" s="242" t="s">
        <v>110</v>
      </c>
      <c r="C42" s="242"/>
      <c r="D42" s="242"/>
      <c r="E42" s="242"/>
      <c r="F42" s="242"/>
      <c r="G42" s="242"/>
      <c r="H42" s="242"/>
      <c r="I42" s="242"/>
      <c r="K42" s="100" t="s">
        <v>230</v>
      </c>
    </row>
    <row r="44" spans="2:11" ht="15">
      <c r="B44" s="242" t="s">
        <v>111</v>
      </c>
      <c r="C44" s="242"/>
      <c r="D44" s="242"/>
      <c r="E44" s="242"/>
      <c r="F44" s="242"/>
      <c r="G44" s="242"/>
      <c r="H44" s="242"/>
      <c r="I44" s="242"/>
      <c r="K44" s="100" t="s">
        <v>229</v>
      </c>
    </row>
    <row r="45" spans="2:11" ht="15">
      <c r="B45" s="242" t="s">
        <v>112</v>
      </c>
      <c r="C45" s="242"/>
      <c r="D45" s="242"/>
      <c r="E45" s="242"/>
      <c r="F45" s="242"/>
      <c r="G45" s="242"/>
      <c r="H45" s="242"/>
      <c r="I45" s="242"/>
      <c r="K45" s="100" t="s">
        <v>230</v>
      </c>
    </row>
    <row r="47" spans="2:11" ht="15">
      <c r="B47" s="242" t="s">
        <v>133</v>
      </c>
      <c r="C47" s="242"/>
      <c r="D47" s="242"/>
      <c r="E47" s="242"/>
      <c r="F47" s="242"/>
      <c r="G47" s="242"/>
      <c r="H47" s="242"/>
      <c r="I47" s="242"/>
      <c r="K47" s="100" t="s">
        <v>231</v>
      </c>
    </row>
    <row r="48" spans="2:11" ht="15">
      <c r="B48" s="242" t="s">
        <v>134</v>
      </c>
      <c r="C48" s="242"/>
      <c r="D48" s="242"/>
      <c r="E48" s="242"/>
      <c r="F48" s="242"/>
      <c r="G48" s="242"/>
      <c r="H48" s="242"/>
      <c r="I48" s="242"/>
      <c r="K48" s="100" t="s">
        <v>232</v>
      </c>
    </row>
    <row r="50" spans="2:11" ht="15">
      <c r="B50" s="242" t="s">
        <v>135</v>
      </c>
      <c r="C50" s="242"/>
      <c r="D50" s="242"/>
      <c r="E50" s="242"/>
      <c r="F50" s="242"/>
      <c r="G50" s="242"/>
      <c r="H50" s="242"/>
      <c r="I50" s="242"/>
      <c r="K50" s="100" t="s">
        <v>231</v>
      </c>
    </row>
    <row r="51" spans="2:11" ht="15">
      <c r="B51" s="242" t="s">
        <v>136</v>
      </c>
      <c r="C51" s="242"/>
      <c r="D51" s="242"/>
      <c r="E51" s="242"/>
      <c r="F51" s="242"/>
      <c r="G51" s="242"/>
      <c r="H51" s="242"/>
      <c r="I51" s="242"/>
      <c r="K51" s="100" t="s">
        <v>232</v>
      </c>
    </row>
    <row r="53" spans="2:11" ht="15">
      <c r="B53" s="242" t="s">
        <v>137</v>
      </c>
      <c r="C53" s="242"/>
      <c r="D53" s="242"/>
      <c r="E53" s="242"/>
      <c r="F53" s="242"/>
      <c r="G53" s="242"/>
      <c r="H53" s="242"/>
      <c r="I53" s="242"/>
      <c r="K53" s="100" t="s">
        <v>231</v>
      </c>
    </row>
    <row r="54" spans="2:11" ht="15">
      <c r="B54" s="242" t="s">
        <v>138</v>
      </c>
      <c r="C54" s="242"/>
      <c r="D54" s="242"/>
      <c r="E54" s="242"/>
      <c r="F54" s="242"/>
      <c r="G54" s="242"/>
      <c r="H54" s="242"/>
      <c r="I54" s="242"/>
      <c r="K54" s="100" t="s">
        <v>232</v>
      </c>
    </row>
    <row r="56" spans="2:11" ht="15">
      <c r="B56" s="242" t="s">
        <v>150</v>
      </c>
      <c r="C56" s="242"/>
      <c r="D56" s="242"/>
      <c r="E56" s="242"/>
      <c r="F56" s="242"/>
      <c r="G56" s="242"/>
      <c r="H56" s="242"/>
      <c r="I56" s="242"/>
      <c r="K56" s="100" t="s">
        <v>233</v>
      </c>
    </row>
    <row r="57" spans="2:11" ht="15">
      <c r="B57" s="242" t="s">
        <v>151</v>
      </c>
      <c r="C57" s="242"/>
      <c r="D57" s="242"/>
      <c r="E57" s="242"/>
      <c r="F57" s="242"/>
      <c r="G57" s="242"/>
      <c r="H57" s="242"/>
      <c r="I57" s="242"/>
      <c r="K57" s="100" t="s">
        <v>234</v>
      </c>
    </row>
    <row r="59" spans="2:11" ht="15">
      <c r="B59" s="242" t="s">
        <v>152</v>
      </c>
      <c r="C59" s="242"/>
      <c r="D59" s="242"/>
      <c r="E59" s="242"/>
      <c r="F59" s="242"/>
      <c r="G59" s="242"/>
      <c r="H59" s="242"/>
      <c r="I59" s="242"/>
      <c r="K59" s="100" t="s">
        <v>233</v>
      </c>
    </row>
    <row r="60" spans="2:11" ht="15">
      <c r="B60" s="242" t="s">
        <v>153</v>
      </c>
      <c r="C60" s="242"/>
      <c r="D60" s="242"/>
      <c r="E60" s="242"/>
      <c r="F60" s="242"/>
      <c r="G60" s="242"/>
      <c r="H60" s="242"/>
      <c r="I60" s="242"/>
      <c r="K60" s="100" t="s">
        <v>234</v>
      </c>
    </row>
    <row r="62" spans="2:11" ht="15">
      <c r="B62" s="242" t="s">
        <v>154</v>
      </c>
      <c r="C62" s="242"/>
      <c r="D62" s="242"/>
      <c r="E62" s="242"/>
      <c r="F62" s="242"/>
      <c r="G62" s="242"/>
      <c r="H62" s="242"/>
      <c r="I62" s="242"/>
      <c r="K62" s="100" t="s">
        <v>233</v>
      </c>
    </row>
    <row r="63" spans="2:11" ht="15">
      <c r="B63" s="242" t="s">
        <v>156</v>
      </c>
      <c r="C63" s="242"/>
      <c r="D63" s="242"/>
      <c r="E63" s="242"/>
      <c r="F63" s="242"/>
      <c r="G63" s="242"/>
      <c r="H63" s="242"/>
      <c r="I63" s="242"/>
      <c r="K63" s="100" t="s">
        <v>234</v>
      </c>
    </row>
    <row r="65" spans="2:11" ht="15">
      <c r="B65" s="242" t="s">
        <v>155</v>
      </c>
      <c r="C65" s="242"/>
      <c r="D65" s="242"/>
      <c r="E65" s="242"/>
      <c r="F65" s="242"/>
      <c r="G65" s="242"/>
      <c r="H65" s="242"/>
      <c r="I65" s="242"/>
      <c r="K65" s="100" t="s">
        <v>233</v>
      </c>
    </row>
    <row r="66" spans="2:11" ht="15">
      <c r="B66" s="242" t="s">
        <v>157</v>
      </c>
      <c r="C66" s="242"/>
      <c r="D66" s="242"/>
      <c r="E66" s="242"/>
      <c r="F66" s="242"/>
      <c r="G66" s="242"/>
      <c r="H66" s="242"/>
      <c r="I66" s="242"/>
      <c r="K66" s="100" t="s">
        <v>234</v>
      </c>
    </row>
    <row r="68" spans="2:11" ht="15">
      <c r="B68" s="242" t="s">
        <v>158</v>
      </c>
      <c r="C68" s="242"/>
      <c r="D68" s="242"/>
      <c r="E68" s="242"/>
      <c r="F68" s="242"/>
      <c r="G68" s="242"/>
      <c r="H68" s="242"/>
      <c r="I68" s="242"/>
      <c r="K68" s="100" t="s">
        <v>233</v>
      </c>
    </row>
    <row r="69" spans="2:11" ht="15">
      <c r="B69" s="242" t="s">
        <v>159</v>
      </c>
      <c r="C69" s="242"/>
      <c r="D69" s="242"/>
      <c r="E69" s="242"/>
      <c r="F69" s="242"/>
      <c r="G69" s="242"/>
      <c r="H69" s="242"/>
      <c r="I69" s="242"/>
      <c r="K69" s="100" t="s">
        <v>234</v>
      </c>
    </row>
    <row r="71" spans="2:11" ht="15">
      <c r="B71" s="242" t="s">
        <v>164</v>
      </c>
      <c r="C71" s="242"/>
      <c r="D71" s="242"/>
      <c r="E71" s="242"/>
      <c r="F71" s="242"/>
      <c r="G71" s="242"/>
      <c r="H71" s="242"/>
      <c r="I71" s="242"/>
      <c r="K71" s="102" t="s">
        <v>235</v>
      </c>
    </row>
    <row r="72" spans="2:11" ht="15">
      <c r="B72" s="242" t="s">
        <v>165</v>
      </c>
      <c r="C72" s="242"/>
      <c r="D72" s="242"/>
      <c r="E72" s="242"/>
      <c r="F72" s="242"/>
      <c r="G72" s="242"/>
      <c r="H72" s="242"/>
      <c r="I72" s="242"/>
      <c r="K72" s="102" t="s">
        <v>236</v>
      </c>
    </row>
    <row r="73" ht="15">
      <c r="K73" s="103"/>
    </row>
    <row r="74" spans="2:11" ht="15">
      <c r="B74" s="242" t="s">
        <v>166</v>
      </c>
      <c r="C74" s="242"/>
      <c r="D74" s="242"/>
      <c r="E74" s="242"/>
      <c r="F74" s="242"/>
      <c r="G74" s="242"/>
      <c r="H74" s="242"/>
      <c r="I74" s="242"/>
      <c r="K74" s="102" t="s">
        <v>235</v>
      </c>
    </row>
    <row r="75" spans="2:11" ht="15">
      <c r="B75" s="242" t="s">
        <v>167</v>
      </c>
      <c r="C75" s="242"/>
      <c r="D75" s="242"/>
      <c r="E75" s="242"/>
      <c r="F75" s="242"/>
      <c r="G75" s="242"/>
      <c r="H75" s="242"/>
      <c r="I75" s="242"/>
      <c r="K75" s="102" t="s">
        <v>236</v>
      </c>
    </row>
    <row r="76" ht="15">
      <c r="K76" s="103"/>
    </row>
    <row r="77" spans="2:11" ht="15">
      <c r="B77" s="242" t="s">
        <v>197</v>
      </c>
      <c r="C77" s="242"/>
      <c r="D77" s="242"/>
      <c r="E77" s="242"/>
      <c r="F77" s="242"/>
      <c r="G77" s="242"/>
      <c r="H77" s="242"/>
      <c r="I77" s="242"/>
      <c r="K77" s="102" t="s">
        <v>235</v>
      </c>
    </row>
    <row r="78" spans="2:11" ht="15">
      <c r="B78" s="242" t="s">
        <v>196</v>
      </c>
      <c r="C78" s="242"/>
      <c r="D78" s="242"/>
      <c r="E78" s="242"/>
      <c r="F78" s="242"/>
      <c r="G78" s="242"/>
      <c r="H78" s="242"/>
      <c r="I78" s="242"/>
      <c r="K78" s="102" t="s">
        <v>236</v>
      </c>
    </row>
    <row r="79" ht="15">
      <c r="K79" s="103"/>
    </row>
    <row r="80" spans="2:11" ht="15">
      <c r="B80" s="242" t="s">
        <v>202</v>
      </c>
      <c r="C80" s="242"/>
      <c r="D80" s="242"/>
      <c r="E80" s="242"/>
      <c r="F80" s="242"/>
      <c r="G80" s="242"/>
      <c r="H80" s="242"/>
      <c r="I80" s="242"/>
      <c r="K80" s="102" t="s">
        <v>235</v>
      </c>
    </row>
    <row r="81" spans="2:11" ht="15">
      <c r="B81" s="242" t="s">
        <v>203</v>
      </c>
      <c r="C81" s="242"/>
      <c r="D81" s="242"/>
      <c r="E81" s="242"/>
      <c r="F81" s="242"/>
      <c r="G81" s="242"/>
      <c r="H81" s="242"/>
      <c r="I81" s="242"/>
      <c r="K81" s="102" t="s">
        <v>236</v>
      </c>
    </row>
    <row r="82" ht="15">
      <c r="K82" s="103"/>
    </row>
    <row r="83" spans="2:11" ht="15">
      <c r="B83" s="239" t="s">
        <v>198</v>
      </c>
      <c r="C83" s="239"/>
      <c r="D83" s="239"/>
      <c r="E83" s="239"/>
      <c r="F83" s="239"/>
      <c r="G83" s="239"/>
      <c r="H83" s="239"/>
      <c r="I83" s="239"/>
      <c r="K83" s="102" t="s">
        <v>235</v>
      </c>
    </row>
    <row r="84" spans="2:11" ht="15">
      <c r="B84" s="239" t="s">
        <v>199</v>
      </c>
      <c r="C84" s="239"/>
      <c r="D84" s="239"/>
      <c r="E84" s="239"/>
      <c r="F84" s="239"/>
      <c r="G84" s="239"/>
      <c r="H84" s="239"/>
      <c r="I84" s="239"/>
      <c r="K84" s="102" t="s">
        <v>236</v>
      </c>
    </row>
    <row r="85" ht="15">
      <c r="K85" s="103"/>
    </row>
    <row r="86" spans="2:11" ht="15">
      <c r="B86" s="242" t="s">
        <v>200</v>
      </c>
      <c r="C86" s="242"/>
      <c r="D86" s="242"/>
      <c r="E86" s="242"/>
      <c r="F86" s="242"/>
      <c r="G86" s="242"/>
      <c r="H86" s="242"/>
      <c r="I86" s="242"/>
      <c r="K86" s="102" t="s">
        <v>235</v>
      </c>
    </row>
    <row r="87" spans="2:11" ht="15">
      <c r="B87" s="242" t="s">
        <v>201</v>
      </c>
      <c r="C87" s="242"/>
      <c r="D87" s="242"/>
      <c r="E87" s="242"/>
      <c r="F87" s="242"/>
      <c r="G87" s="242"/>
      <c r="H87" s="242"/>
      <c r="I87" s="242"/>
      <c r="K87" s="102" t="s">
        <v>236</v>
      </c>
    </row>
    <row r="89" spans="2:11" s="180" customFormat="1" ht="15">
      <c r="B89" s="204" t="s">
        <v>350</v>
      </c>
      <c r="C89" s="204"/>
      <c r="K89" s="102" t="s">
        <v>439</v>
      </c>
    </row>
    <row r="90" spans="2:11" s="180" customFormat="1" ht="15">
      <c r="B90" s="238" t="s">
        <v>351</v>
      </c>
      <c r="C90" s="238"/>
      <c r="D90" s="238"/>
      <c r="E90" s="238"/>
      <c r="F90" s="238"/>
      <c r="G90" s="238"/>
      <c r="H90" s="238"/>
      <c r="I90" s="238"/>
      <c r="K90" s="102" t="s">
        <v>440</v>
      </c>
    </row>
    <row r="91" s="180" customFormat="1" ht="15">
      <c r="K91" s="102"/>
    </row>
    <row r="92" spans="2:11" s="180" customFormat="1" ht="15">
      <c r="B92" s="204" t="s">
        <v>354</v>
      </c>
      <c r="C92" s="204"/>
      <c r="D92" s="204"/>
      <c r="E92" s="204"/>
      <c r="F92" s="204"/>
      <c r="G92" s="204"/>
      <c r="H92" s="204"/>
      <c r="I92" s="204"/>
      <c r="K92" s="102" t="s">
        <v>441</v>
      </c>
    </row>
    <row r="93" spans="2:11" s="180" customFormat="1" ht="15">
      <c r="B93" s="238" t="s">
        <v>355</v>
      </c>
      <c r="C93" s="238"/>
      <c r="D93" s="238"/>
      <c r="E93" s="238"/>
      <c r="F93" s="238"/>
      <c r="G93" s="238"/>
      <c r="H93" s="238"/>
      <c r="I93" s="238"/>
      <c r="K93" s="102" t="s">
        <v>442</v>
      </c>
    </row>
    <row r="94" s="180" customFormat="1" ht="15">
      <c r="K94" s="102"/>
    </row>
    <row r="95" spans="2:11" s="180" customFormat="1" ht="15">
      <c r="B95" s="204" t="s">
        <v>363</v>
      </c>
      <c r="C95" s="204"/>
      <c r="D95" s="204"/>
      <c r="K95" s="102" t="s">
        <v>443</v>
      </c>
    </row>
    <row r="96" spans="2:11" s="180" customFormat="1" ht="15">
      <c r="B96" s="239" t="s">
        <v>364</v>
      </c>
      <c r="C96" s="239"/>
      <c r="D96" s="239"/>
      <c r="E96" s="239"/>
      <c r="F96" s="239"/>
      <c r="G96" s="239"/>
      <c r="H96" s="239"/>
      <c r="I96" s="239"/>
      <c r="K96" s="102" t="s">
        <v>444</v>
      </c>
    </row>
    <row r="97" s="180" customFormat="1" ht="15">
      <c r="K97" s="102"/>
    </row>
    <row r="98" spans="2:11" s="180" customFormat="1" ht="15">
      <c r="B98" s="204" t="s">
        <v>367</v>
      </c>
      <c r="C98" s="204"/>
      <c r="D98" s="204"/>
      <c r="K98" s="102" t="s">
        <v>445</v>
      </c>
    </row>
    <row r="99" spans="2:11" s="180" customFormat="1" ht="15">
      <c r="B99" s="239" t="s">
        <v>368</v>
      </c>
      <c r="C99" s="239"/>
      <c r="D99" s="239"/>
      <c r="E99" s="239"/>
      <c r="F99" s="239"/>
      <c r="G99" s="239"/>
      <c r="H99" s="239"/>
      <c r="I99" s="239"/>
      <c r="K99" s="102" t="s">
        <v>446</v>
      </c>
    </row>
    <row r="100" s="180" customFormat="1" ht="15">
      <c r="K100" s="102"/>
    </row>
    <row r="101" spans="2:11" s="180" customFormat="1" ht="15">
      <c r="B101" s="204" t="s">
        <v>371</v>
      </c>
      <c r="C101" s="204"/>
      <c r="D101" s="204"/>
      <c r="E101" s="204"/>
      <c r="F101" s="204"/>
      <c r="G101" s="204"/>
      <c r="H101" s="204"/>
      <c r="I101" s="204"/>
      <c r="K101" s="102" t="s">
        <v>447</v>
      </c>
    </row>
    <row r="102" spans="2:11" s="180" customFormat="1" ht="15">
      <c r="B102" s="238" t="s">
        <v>372</v>
      </c>
      <c r="C102" s="238"/>
      <c r="D102" s="238"/>
      <c r="E102" s="238"/>
      <c r="F102" s="238"/>
      <c r="G102" s="238"/>
      <c r="H102" s="238"/>
      <c r="I102" s="238"/>
      <c r="K102" s="102" t="s">
        <v>448</v>
      </c>
    </row>
    <row r="103" s="180" customFormat="1" ht="15">
      <c r="K103" s="102"/>
    </row>
    <row r="104" spans="2:11" s="180" customFormat="1" ht="15">
      <c r="B104" s="205" t="s">
        <v>430</v>
      </c>
      <c r="C104" s="205"/>
      <c r="D104" s="205"/>
      <c r="E104" s="205"/>
      <c r="F104" s="205"/>
      <c r="G104" s="205"/>
      <c r="H104" s="205"/>
      <c r="I104" s="205"/>
      <c r="K104" s="102" t="s">
        <v>449</v>
      </c>
    </row>
    <row r="105" spans="2:11" s="180" customFormat="1" ht="15">
      <c r="B105" s="241" t="s">
        <v>486</v>
      </c>
      <c r="C105" s="238"/>
      <c r="D105" s="238"/>
      <c r="E105" s="238"/>
      <c r="F105" s="238"/>
      <c r="G105" s="238"/>
      <c r="H105" s="238"/>
      <c r="I105" s="238"/>
      <c r="K105" s="102" t="s">
        <v>450</v>
      </c>
    </row>
    <row r="106" s="180" customFormat="1" ht="15">
      <c r="K106" s="102"/>
    </row>
    <row r="107" spans="2:11" s="180" customFormat="1" ht="15">
      <c r="B107" s="239" t="s">
        <v>432</v>
      </c>
      <c r="C107" s="239"/>
      <c r="D107" s="239"/>
      <c r="E107" s="239"/>
      <c r="F107" s="239"/>
      <c r="G107" s="239"/>
      <c r="H107" s="239"/>
      <c r="K107" s="102" t="s">
        <v>451</v>
      </c>
    </row>
    <row r="108" spans="2:11" s="180" customFormat="1" ht="15">
      <c r="B108" s="238" t="s">
        <v>433</v>
      </c>
      <c r="C108" s="238"/>
      <c r="D108" s="238"/>
      <c r="E108" s="238"/>
      <c r="F108" s="238"/>
      <c r="G108" s="238"/>
      <c r="H108" s="238"/>
      <c r="I108" s="238"/>
      <c r="K108" s="102" t="s">
        <v>452</v>
      </c>
    </row>
    <row r="109" s="180" customFormat="1" ht="15">
      <c r="K109" s="102"/>
    </row>
    <row r="110" spans="2:11" s="180" customFormat="1" ht="15">
      <c r="B110" s="238" t="s">
        <v>453</v>
      </c>
      <c r="C110" s="238"/>
      <c r="D110" s="238"/>
      <c r="E110" s="238"/>
      <c r="F110" s="238"/>
      <c r="G110" s="238"/>
      <c r="H110" s="205"/>
      <c r="I110" s="205"/>
      <c r="K110" s="102" t="s">
        <v>454</v>
      </c>
    </row>
    <row r="111" spans="2:11" s="180" customFormat="1" ht="15">
      <c r="B111" s="240" t="s">
        <v>455</v>
      </c>
      <c r="C111" s="240"/>
      <c r="D111" s="240"/>
      <c r="E111" s="240"/>
      <c r="F111" s="240"/>
      <c r="G111" s="240"/>
      <c r="H111" s="240"/>
      <c r="K111" s="102" t="s">
        <v>456</v>
      </c>
    </row>
    <row r="113" spans="2:11" s="218" customFormat="1" ht="15">
      <c r="B113" s="218" t="s">
        <v>481</v>
      </c>
      <c r="K113" s="102" t="s">
        <v>483</v>
      </c>
    </row>
    <row r="114" spans="2:11" s="218" customFormat="1" ht="15">
      <c r="B114" s="219" t="s">
        <v>482</v>
      </c>
      <c r="C114" s="219"/>
      <c r="D114" s="219"/>
      <c r="E114" s="219"/>
      <c r="F114" s="219"/>
      <c r="G114" s="219"/>
      <c r="H114" s="219"/>
      <c r="I114" s="219"/>
      <c r="K114" s="102" t="s">
        <v>484</v>
      </c>
    </row>
    <row r="115" s="218" customFormat="1" ht="15">
      <c r="K115" s="223"/>
    </row>
    <row r="116" spans="2:11" s="218" customFormat="1" ht="15">
      <c r="B116" s="218" t="s">
        <v>470</v>
      </c>
      <c r="K116" s="102" t="s">
        <v>483</v>
      </c>
    </row>
    <row r="117" spans="2:11" s="218" customFormat="1" ht="15">
      <c r="B117" s="219" t="s">
        <v>469</v>
      </c>
      <c r="C117" s="219"/>
      <c r="D117" s="219"/>
      <c r="E117" s="219"/>
      <c r="F117" s="219"/>
      <c r="G117" s="219"/>
      <c r="K117" s="102" t="s">
        <v>484</v>
      </c>
    </row>
    <row r="118" s="218" customFormat="1" ht="15">
      <c r="K118" s="223"/>
    </row>
    <row r="119" spans="2:11" s="218" customFormat="1" ht="15">
      <c r="B119" s="218" t="s">
        <v>472</v>
      </c>
      <c r="K119" s="102" t="s">
        <v>483</v>
      </c>
    </row>
    <row r="120" spans="2:11" s="218" customFormat="1" ht="15">
      <c r="B120" s="238" t="s">
        <v>471</v>
      </c>
      <c r="C120" s="238"/>
      <c r="D120" s="238"/>
      <c r="E120" s="238"/>
      <c r="F120" s="238"/>
      <c r="G120" s="238"/>
      <c r="H120" s="238"/>
      <c r="I120" s="238"/>
      <c r="K120" s="102" t="s">
        <v>484</v>
      </c>
    </row>
    <row r="121" s="218" customFormat="1" ht="15">
      <c r="K121" s="223"/>
    </row>
    <row r="122" spans="2:11" s="218" customFormat="1" ht="15">
      <c r="B122" s="219" t="s">
        <v>473</v>
      </c>
      <c r="C122" s="219"/>
      <c r="D122" s="219"/>
      <c r="E122" s="219"/>
      <c r="F122" s="219"/>
      <c r="G122" s="219"/>
      <c r="H122" s="219"/>
      <c r="I122" s="219"/>
      <c r="K122" s="102" t="s">
        <v>483</v>
      </c>
    </row>
    <row r="123" spans="2:11" ht="15">
      <c r="B123" s="219" t="s">
        <v>474</v>
      </c>
      <c r="C123" s="219"/>
      <c r="D123" s="219"/>
      <c r="E123" s="219"/>
      <c r="F123" s="219"/>
      <c r="G123" s="219"/>
      <c r="H123" s="219"/>
      <c r="I123" s="219"/>
      <c r="K123" s="102" t="s">
        <v>484</v>
      </c>
    </row>
    <row r="125" spans="2:16" ht="15">
      <c r="B125" s="205" t="s">
        <v>475</v>
      </c>
      <c r="C125" s="205"/>
      <c r="D125" s="205"/>
      <c r="E125" s="205"/>
      <c r="F125" s="205"/>
      <c r="G125" s="205"/>
      <c r="H125" s="205"/>
      <c r="I125" s="205"/>
      <c r="J125" s="205"/>
      <c r="K125" s="102" t="s">
        <v>483</v>
      </c>
      <c r="L125" s="205"/>
      <c r="M125" s="205"/>
      <c r="N125" s="205"/>
      <c r="O125" s="205"/>
      <c r="P125" s="205"/>
    </row>
    <row r="126" spans="2:16" ht="15">
      <c r="B126" s="238" t="s">
        <v>476</v>
      </c>
      <c r="C126" s="238"/>
      <c r="D126" s="238"/>
      <c r="E126" s="238"/>
      <c r="F126" s="238"/>
      <c r="G126" s="238"/>
      <c r="H126" s="238"/>
      <c r="I126" s="238"/>
      <c r="J126" s="205"/>
      <c r="K126" s="102" t="s">
        <v>484</v>
      </c>
      <c r="L126" s="101"/>
      <c r="M126" s="101"/>
      <c r="N126" s="101"/>
      <c r="O126" s="101"/>
      <c r="P126" s="101"/>
    </row>
    <row r="128" spans="2:11" ht="15">
      <c r="B128" s="235" t="s">
        <v>477</v>
      </c>
      <c r="K128" s="102" t="s">
        <v>484</v>
      </c>
    </row>
    <row r="130" spans="2:11" ht="15">
      <c r="B130" s="235" t="s">
        <v>478</v>
      </c>
      <c r="K130" s="102" t="s">
        <v>484</v>
      </c>
    </row>
    <row r="132" spans="2:11" ht="15">
      <c r="B132" s="235" t="s">
        <v>479</v>
      </c>
      <c r="K132" s="102" t="s">
        <v>483</v>
      </c>
    </row>
    <row r="133" spans="2:11" ht="15">
      <c r="B133" s="235" t="s">
        <v>490</v>
      </c>
      <c r="K133" s="102" t="s">
        <v>484</v>
      </c>
    </row>
  </sheetData>
  <sheetProtection/>
  <mergeCells count="71">
    <mergeCell ref="B6:I6"/>
    <mergeCell ref="B50:I50"/>
    <mergeCell ref="B12:I12"/>
    <mergeCell ref="B11:I11"/>
    <mergeCell ref="B15:I15"/>
    <mergeCell ref="B63:I63"/>
    <mergeCell ref="B39:I39"/>
    <mergeCell ref="B29:I29"/>
    <mergeCell ref="B33:I33"/>
    <mergeCell ref="B23:I23"/>
    <mergeCell ref="B24:I24"/>
    <mergeCell ref="B5:I5"/>
    <mergeCell ref="B9:I9"/>
    <mergeCell ref="B59:I59"/>
    <mergeCell ref="B60:I60"/>
    <mergeCell ref="B18:I18"/>
    <mergeCell ref="B17:I17"/>
    <mergeCell ref="B30:I30"/>
    <mergeCell ref="B32:I32"/>
    <mergeCell ref="B2:I2"/>
    <mergeCell ref="B3:I3"/>
    <mergeCell ref="B54:I54"/>
    <mergeCell ref="B53:I53"/>
    <mergeCell ref="B66:I66"/>
    <mergeCell ref="B14:I14"/>
    <mergeCell ref="B26:I26"/>
    <mergeCell ref="B27:I27"/>
    <mergeCell ref="B21:I21"/>
    <mergeCell ref="B77:I77"/>
    <mergeCell ref="B51:I51"/>
    <mergeCell ref="B69:I69"/>
    <mergeCell ref="B72:I72"/>
    <mergeCell ref="B71:I71"/>
    <mergeCell ref="B36:I36"/>
    <mergeCell ref="B65:I65"/>
    <mergeCell ref="B56:I56"/>
    <mergeCell ref="B57:I57"/>
    <mergeCell ref="B62:I62"/>
    <mergeCell ref="B78:I78"/>
    <mergeCell ref="B41:I41"/>
    <mergeCell ref="B42:I42"/>
    <mergeCell ref="B44:I44"/>
    <mergeCell ref="B45:I45"/>
    <mergeCell ref="B47:I47"/>
    <mergeCell ref="B48:I48"/>
    <mergeCell ref="B68:I68"/>
    <mergeCell ref="B74:I74"/>
    <mergeCell ref="B75:I75"/>
    <mergeCell ref="B86:I86"/>
    <mergeCell ref="B87:I87"/>
    <mergeCell ref="B83:I83"/>
    <mergeCell ref="B84:I84"/>
    <mergeCell ref="B80:I80"/>
    <mergeCell ref="B81:I81"/>
    <mergeCell ref="B90:I90"/>
    <mergeCell ref="B93:I93"/>
    <mergeCell ref="B96:I96"/>
    <mergeCell ref="B99:I99"/>
    <mergeCell ref="B102:I102"/>
    <mergeCell ref="B105:I105"/>
    <mergeCell ref="B120:I120"/>
    <mergeCell ref="B126:I126"/>
    <mergeCell ref="B107:H107"/>
    <mergeCell ref="B108:I108"/>
    <mergeCell ref="B110:G110"/>
    <mergeCell ref="B111:H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rightToLeft="1" zoomScalePageLayoutView="0" workbookViewId="0" topLeftCell="A1">
      <selection activeCell="G13" sqref="G13"/>
    </sheetView>
  </sheetViews>
  <sheetFormatPr defaultColWidth="9.140625" defaultRowHeight="15"/>
  <cols>
    <col min="1" max="1" width="15.00390625" style="4" customWidth="1"/>
    <col min="2" max="2" width="72.57421875" style="4" bestFit="1" customWidth="1"/>
    <col min="3" max="3" width="34.140625" style="4" customWidth="1"/>
    <col min="4" max="4" width="20.140625" style="4" customWidth="1"/>
    <col min="5" max="16384" width="9.140625" style="4" customWidth="1"/>
  </cols>
  <sheetData>
    <row r="1" spans="1:4" ht="15">
      <c r="A1" s="275" t="s">
        <v>350</v>
      </c>
      <c r="B1" s="275"/>
      <c r="C1" s="2"/>
      <c r="D1" s="2"/>
    </row>
    <row r="2" spans="1:4" ht="15">
      <c r="A2" s="276" t="s">
        <v>351</v>
      </c>
      <c r="B2" s="276"/>
      <c r="D2" s="179"/>
    </row>
    <row r="3" spans="1:4" ht="15">
      <c r="A3" s="183"/>
      <c r="B3" s="183"/>
      <c r="D3" s="179"/>
    </row>
    <row r="4" spans="1:2" ht="45.75" customHeight="1">
      <c r="A4" s="16" t="s">
        <v>26</v>
      </c>
      <c r="B4" s="16" t="s">
        <v>352</v>
      </c>
    </row>
    <row r="5" spans="1:4" ht="33.75" customHeight="1">
      <c r="A5" s="52" t="s">
        <v>22</v>
      </c>
      <c r="B5" s="13">
        <v>4135.6</v>
      </c>
      <c r="D5" s="1"/>
    </row>
    <row r="6" spans="1:4" ht="30">
      <c r="A6" s="52" t="s">
        <v>45</v>
      </c>
      <c r="B6" s="13">
        <v>4056.47</v>
      </c>
      <c r="D6" s="1"/>
    </row>
    <row r="7" spans="1:4" ht="30">
      <c r="A7" s="52" t="s">
        <v>92</v>
      </c>
      <c r="B7" s="13">
        <v>4519.03</v>
      </c>
      <c r="D7" s="1"/>
    </row>
    <row r="8" spans="1:4" ht="30">
      <c r="A8" s="52" t="s">
        <v>93</v>
      </c>
      <c r="B8" s="13">
        <v>3778.88</v>
      </c>
      <c r="D8" s="1"/>
    </row>
    <row r="9" spans="1:4" ht="30">
      <c r="A9" s="52" t="s">
        <v>94</v>
      </c>
      <c r="B9" s="13">
        <v>5569.22</v>
      </c>
      <c r="D9" s="1"/>
    </row>
    <row r="10" spans="1:4" ht="30">
      <c r="A10" s="52" t="s">
        <v>95</v>
      </c>
      <c r="B10" s="13">
        <v>6583.33</v>
      </c>
      <c r="D10" s="1"/>
    </row>
    <row r="11" spans="1:4" ht="30">
      <c r="A11" s="52" t="s">
        <v>96</v>
      </c>
      <c r="B11" s="13">
        <v>5802.44</v>
      </c>
      <c r="D11" s="1"/>
    </row>
    <row r="12" spans="1:4" ht="30">
      <c r="A12" s="52" t="s">
        <v>193</v>
      </c>
      <c r="B12" s="13">
        <v>3780.84</v>
      </c>
      <c r="D12" s="14"/>
    </row>
    <row r="13" spans="1:4" ht="30">
      <c r="A13" s="52" t="s">
        <v>194</v>
      </c>
      <c r="B13" s="13">
        <v>3082.3</v>
      </c>
      <c r="D13" s="1"/>
    </row>
    <row r="14" spans="1:4" ht="30">
      <c r="A14" s="52" t="s">
        <v>195</v>
      </c>
      <c r="B14" s="13">
        <v>4001.65</v>
      </c>
      <c r="D14" s="1"/>
    </row>
    <row r="15" spans="1:4" ht="30">
      <c r="A15" s="52" t="s">
        <v>353</v>
      </c>
      <c r="B15" s="13">
        <v>3647.41</v>
      </c>
      <c r="D15" s="1"/>
    </row>
    <row r="16" spans="1:4" ht="30">
      <c r="A16" s="52" t="s">
        <v>281</v>
      </c>
      <c r="B16" s="13">
        <v>3871.6</v>
      </c>
      <c r="D16" s="1"/>
    </row>
    <row r="17" spans="1:2" ht="30">
      <c r="A17" s="5" t="s">
        <v>295</v>
      </c>
      <c r="B17" s="13">
        <f>SUM(B5:B16)</f>
        <v>52828.77</v>
      </c>
    </row>
    <row r="18" spans="2:3" ht="15">
      <c r="B18" s="42"/>
      <c r="C18" s="24"/>
    </row>
    <row r="19" spans="1:4" ht="15">
      <c r="A19" s="275" t="s">
        <v>354</v>
      </c>
      <c r="B19" s="275"/>
      <c r="C19" s="184"/>
      <c r="D19" s="184"/>
    </row>
    <row r="20" spans="1:4" ht="15">
      <c r="A20" s="276" t="s">
        <v>355</v>
      </c>
      <c r="B20" s="276"/>
      <c r="C20" s="185"/>
      <c r="D20" s="185"/>
    </row>
    <row r="21" spans="1:2" ht="15">
      <c r="A21" s="181"/>
      <c r="B21" s="181"/>
    </row>
    <row r="22" spans="1:3" ht="46.5" customHeight="1">
      <c r="A22" s="16" t="s">
        <v>26</v>
      </c>
      <c r="B22" s="16" t="s">
        <v>356</v>
      </c>
      <c r="C22" s="16" t="s">
        <v>357</v>
      </c>
    </row>
    <row r="23" spans="1:3" ht="30" customHeight="1">
      <c r="A23" s="271" t="s">
        <v>22</v>
      </c>
      <c r="B23" s="16" t="s">
        <v>361</v>
      </c>
      <c r="C23" s="22">
        <v>2840.69</v>
      </c>
    </row>
    <row r="24" spans="1:3" ht="30">
      <c r="A24" s="272"/>
      <c r="B24" s="186" t="s">
        <v>362</v>
      </c>
      <c r="C24" s="22">
        <v>1258.28</v>
      </c>
    </row>
    <row r="25" spans="1:3" ht="33" customHeight="1">
      <c r="A25" s="273" t="s">
        <v>358</v>
      </c>
      <c r="B25" s="274"/>
      <c r="C25" s="187">
        <f>SUM(C23:C24)</f>
        <v>4098.97</v>
      </c>
    </row>
    <row r="26" spans="1:3" ht="30" customHeight="1">
      <c r="A26" s="271" t="s">
        <v>45</v>
      </c>
      <c r="B26" s="16" t="s">
        <v>361</v>
      </c>
      <c r="C26" s="22">
        <v>2236.58</v>
      </c>
    </row>
    <row r="27" spans="1:3" ht="30">
      <c r="A27" s="272"/>
      <c r="B27" s="186" t="s">
        <v>362</v>
      </c>
      <c r="C27" s="22">
        <v>982.59</v>
      </c>
    </row>
    <row r="28" spans="1:3" ht="38.25" customHeight="1">
      <c r="A28" s="273" t="s">
        <v>358</v>
      </c>
      <c r="B28" s="274"/>
      <c r="C28" s="187">
        <f>SUM(C26:C27)</f>
        <v>3219.17</v>
      </c>
    </row>
    <row r="29" spans="1:3" ht="30" customHeight="1">
      <c r="A29" s="271" t="s">
        <v>92</v>
      </c>
      <c r="B29" s="16" t="s">
        <v>361</v>
      </c>
      <c r="C29" s="22">
        <v>3138.94</v>
      </c>
    </row>
    <row r="30" spans="1:3" ht="30">
      <c r="A30" s="272"/>
      <c r="B30" s="186" t="s">
        <v>362</v>
      </c>
      <c r="C30" s="22">
        <v>1426.31</v>
      </c>
    </row>
    <row r="31" spans="1:3" ht="30.75" customHeight="1">
      <c r="A31" s="273" t="s">
        <v>358</v>
      </c>
      <c r="B31" s="274"/>
      <c r="C31" s="187">
        <f>SUM(C29:C30)</f>
        <v>4565.25</v>
      </c>
    </row>
    <row r="32" spans="1:3" ht="30" customHeight="1">
      <c r="A32" s="271" t="s">
        <v>93</v>
      </c>
      <c r="B32" s="16" t="s">
        <v>361</v>
      </c>
      <c r="C32" s="22">
        <v>2998.16</v>
      </c>
    </row>
    <row r="33" spans="1:3" ht="30">
      <c r="A33" s="272"/>
      <c r="B33" s="186" t="s">
        <v>362</v>
      </c>
      <c r="C33" s="22">
        <v>1088.66</v>
      </c>
    </row>
    <row r="34" spans="1:3" ht="15" customHeight="1">
      <c r="A34" s="273" t="s">
        <v>358</v>
      </c>
      <c r="B34" s="274"/>
      <c r="C34" s="187">
        <f>SUM(C32:C33)</f>
        <v>4086.8199999999997</v>
      </c>
    </row>
    <row r="35" spans="1:3" ht="30" customHeight="1">
      <c r="A35" s="271" t="s">
        <v>94</v>
      </c>
      <c r="B35" s="16" t="s">
        <v>361</v>
      </c>
      <c r="C35" s="22">
        <v>3264.75</v>
      </c>
    </row>
    <row r="36" spans="1:3" ht="30">
      <c r="A36" s="272"/>
      <c r="B36" s="186" t="s">
        <v>362</v>
      </c>
      <c r="C36" s="22">
        <v>1254.04</v>
      </c>
    </row>
    <row r="37" spans="1:3" ht="39" customHeight="1">
      <c r="A37" s="273" t="s">
        <v>358</v>
      </c>
      <c r="B37" s="274"/>
      <c r="C37" s="187">
        <f>SUM(C35:C36)</f>
        <v>4518.79</v>
      </c>
    </row>
    <row r="38" spans="1:3" ht="30" customHeight="1">
      <c r="A38" s="271" t="s">
        <v>95</v>
      </c>
      <c r="B38" s="16" t="s">
        <v>361</v>
      </c>
      <c r="C38" s="22">
        <v>3764.27</v>
      </c>
    </row>
    <row r="39" spans="1:3" ht="30">
      <c r="A39" s="272"/>
      <c r="B39" s="186" t="s">
        <v>362</v>
      </c>
      <c r="C39" s="22">
        <v>3044.59</v>
      </c>
    </row>
    <row r="40" spans="1:3" ht="15" customHeight="1">
      <c r="A40" s="273" t="s">
        <v>358</v>
      </c>
      <c r="B40" s="274"/>
      <c r="C40" s="187">
        <f>SUM(C38:C39)</f>
        <v>6808.860000000001</v>
      </c>
    </row>
    <row r="41" spans="1:3" ht="30" customHeight="1">
      <c r="A41" s="271" t="s">
        <v>96</v>
      </c>
      <c r="B41" s="16" t="s">
        <v>361</v>
      </c>
      <c r="C41" s="22">
        <v>3155.07</v>
      </c>
    </row>
    <row r="42" spans="1:3" ht="30">
      <c r="A42" s="272"/>
      <c r="B42" s="186" t="s">
        <v>362</v>
      </c>
      <c r="C42" s="22">
        <v>2835.11</v>
      </c>
    </row>
    <row r="43" spans="1:3" ht="34.5" customHeight="1">
      <c r="A43" s="273" t="s">
        <v>358</v>
      </c>
      <c r="B43" s="274"/>
      <c r="C43" s="187">
        <f>SUM(C41:C42)</f>
        <v>5990.18</v>
      </c>
    </row>
    <row r="44" spans="1:3" ht="30" customHeight="1">
      <c r="A44" s="271" t="s">
        <v>193</v>
      </c>
      <c r="B44" s="16" t="s">
        <v>361</v>
      </c>
      <c r="C44" s="12">
        <v>3279.29</v>
      </c>
    </row>
    <row r="45" spans="1:3" ht="30">
      <c r="A45" s="272"/>
      <c r="B45" s="186" t="s">
        <v>362</v>
      </c>
      <c r="C45" s="22">
        <v>896.32</v>
      </c>
    </row>
    <row r="46" spans="1:3" ht="36" customHeight="1">
      <c r="A46" s="273" t="s">
        <v>358</v>
      </c>
      <c r="B46" s="274"/>
      <c r="C46" s="187">
        <f>SUM(C44:C45)</f>
        <v>4175.61</v>
      </c>
    </row>
    <row r="47" spans="1:3" ht="30" customHeight="1">
      <c r="A47" s="271" t="s">
        <v>194</v>
      </c>
      <c r="B47" s="16" t="s">
        <v>361</v>
      </c>
      <c r="C47" s="22">
        <v>3511.3</v>
      </c>
    </row>
    <row r="48" spans="1:3" ht="30">
      <c r="A48" s="272"/>
      <c r="B48" s="186" t="s">
        <v>362</v>
      </c>
      <c r="C48" s="22">
        <v>1057.32</v>
      </c>
    </row>
    <row r="49" spans="1:3" ht="36" customHeight="1">
      <c r="A49" s="273" t="s">
        <v>358</v>
      </c>
      <c r="B49" s="274"/>
      <c r="C49" s="187">
        <f>SUM(C47:C48)</f>
        <v>4568.62</v>
      </c>
    </row>
    <row r="50" spans="1:3" ht="30" customHeight="1">
      <c r="A50" s="271" t="s">
        <v>195</v>
      </c>
      <c r="B50" s="16" t="s">
        <v>361</v>
      </c>
      <c r="C50" s="22">
        <v>2899.85</v>
      </c>
    </row>
    <row r="51" spans="1:3" ht="30">
      <c r="A51" s="272"/>
      <c r="B51" s="186" t="s">
        <v>362</v>
      </c>
      <c r="C51" s="22">
        <v>1153.13</v>
      </c>
    </row>
    <row r="52" spans="1:3" ht="33" customHeight="1">
      <c r="A52" s="273" t="s">
        <v>358</v>
      </c>
      <c r="B52" s="274"/>
      <c r="C52" s="187">
        <f>SUM(C50:C51)</f>
        <v>4052.98</v>
      </c>
    </row>
    <row r="53" spans="1:3" ht="30" customHeight="1">
      <c r="A53" s="271" t="s">
        <v>353</v>
      </c>
      <c r="B53" s="16" t="s">
        <v>361</v>
      </c>
      <c r="C53" s="22">
        <v>4401.28</v>
      </c>
    </row>
    <row r="54" spans="1:3" ht="30">
      <c r="A54" s="272"/>
      <c r="B54" s="186" t="s">
        <v>362</v>
      </c>
      <c r="C54" s="22">
        <v>1095.47</v>
      </c>
    </row>
    <row r="55" spans="1:3" ht="33.75" customHeight="1">
      <c r="A55" s="273" t="s">
        <v>358</v>
      </c>
      <c r="B55" s="274"/>
      <c r="C55" s="187">
        <f>SUM(C53:C54)</f>
        <v>5496.75</v>
      </c>
    </row>
    <row r="56" spans="1:3" ht="30" customHeight="1">
      <c r="A56" s="271" t="s">
        <v>281</v>
      </c>
      <c r="B56" s="16" t="s">
        <v>361</v>
      </c>
      <c r="C56" s="22">
        <v>2969.41</v>
      </c>
    </row>
    <row r="57" spans="1:3" ht="30">
      <c r="A57" s="272"/>
      <c r="B57" s="186" t="s">
        <v>362</v>
      </c>
      <c r="C57" s="22">
        <v>964.98</v>
      </c>
    </row>
    <row r="58" spans="1:3" ht="35.25" customHeight="1">
      <c r="A58" s="273" t="s">
        <v>358</v>
      </c>
      <c r="B58" s="274"/>
      <c r="C58" s="187">
        <f>SUM(C56:C57)</f>
        <v>3934.39</v>
      </c>
    </row>
    <row r="60" spans="1:4" ht="15">
      <c r="A60" s="275" t="s">
        <v>359</v>
      </c>
      <c r="B60" s="275"/>
      <c r="C60" s="275"/>
      <c r="D60" s="275"/>
    </row>
    <row r="61" spans="1:4" ht="15">
      <c r="A61" s="275" t="s">
        <v>360</v>
      </c>
      <c r="B61" s="275"/>
      <c r="C61" s="275"/>
      <c r="D61" s="185"/>
    </row>
  </sheetData>
  <sheetProtection/>
  <mergeCells count="30">
    <mergeCell ref="A1:B1"/>
    <mergeCell ref="A2:B2"/>
    <mergeCell ref="A19:B19"/>
    <mergeCell ref="A20:B20"/>
    <mergeCell ref="A23:A24"/>
    <mergeCell ref="A25:B25"/>
    <mergeCell ref="A26:A27"/>
    <mergeCell ref="A28:B28"/>
    <mergeCell ref="A29:A30"/>
    <mergeCell ref="A31:B31"/>
    <mergeCell ref="A32:A33"/>
    <mergeCell ref="A34:B34"/>
    <mergeCell ref="A35:A36"/>
    <mergeCell ref="A37:B37"/>
    <mergeCell ref="A38:A39"/>
    <mergeCell ref="A40:B40"/>
    <mergeCell ref="A41:A42"/>
    <mergeCell ref="A43:B43"/>
    <mergeCell ref="A44:A45"/>
    <mergeCell ref="A46:B46"/>
    <mergeCell ref="A47:A48"/>
    <mergeCell ref="A49:B49"/>
    <mergeCell ref="A50:A51"/>
    <mergeCell ref="A52:B52"/>
    <mergeCell ref="A53:A54"/>
    <mergeCell ref="A55:B55"/>
    <mergeCell ref="A56:A57"/>
    <mergeCell ref="A58:B58"/>
    <mergeCell ref="A60:D60"/>
    <mergeCell ref="A61:C6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4"/>
  <sheetViews>
    <sheetView rightToLeft="1" zoomScalePageLayoutView="0" workbookViewId="0" topLeftCell="A1">
      <selection activeCell="B44" sqref="B44"/>
    </sheetView>
  </sheetViews>
  <sheetFormatPr defaultColWidth="9.140625" defaultRowHeight="15"/>
  <cols>
    <col min="1" max="1" width="27.00390625" style="4" customWidth="1"/>
    <col min="2" max="2" width="24.00390625" style="4" customWidth="1"/>
    <col min="3" max="3" width="25.57421875" style="4" customWidth="1"/>
    <col min="4" max="4" width="22.7109375" style="4" customWidth="1"/>
    <col min="5" max="5" width="27.00390625" style="4" customWidth="1"/>
    <col min="6" max="6" width="20.28125" style="4" customWidth="1"/>
    <col min="7" max="13" width="9.140625" style="4" customWidth="1"/>
    <col min="14" max="16384" width="9.140625" style="4" customWidth="1"/>
  </cols>
  <sheetData>
    <row r="1" spans="1:5" ht="15">
      <c r="A1" s="275" t="s">
        <v>363</v>
      </c>
      <c r="B1" s="275"/>
      <c r="C1" s="275"/>
      <c r="D1" s="184"/>
      <c r="E1" s="184"/>
    </row>
    <row r="2" spans="1:5" ht="15">
      <c r="A2" s="275" t="s">
        <v>364</v>
      </c>
      <c r="B2" s="275"/>
      <c r="C2" s="275"/>
      <c r="D2" s="275"/>
      <c r="E2" s="184"/>
    </row>
    <row r="3" spans="1:5" ht="15">
      <c r="A3" s="179"/>
      <c r="B3" s="179"/>
      <c r="C3" s="179"/>
      <c r="D3" s="179"/>
      <c r="E3" s="179"/>
    </row>
    <row r="4" spans="1:8" ht="45">
      <c r="A4" s="16" t="s">
        <v>26</v>
      </c>
      <c r="B4" s="182" t="s">
        <v>98</v>
      </c>
      <c r="C4" s="5" t="s">
        <v>365</v>
      </c>
      <c r="D4" s="16" t="s">
        <v>366</v>
      </c>
      <c r="F4" s="34"/>
      <c r="G4" s="31"/>
      <c r="H4" s="31"/>
    </row>
    <row r="5" spans="1:4" ht="30">
      <c r="A5" s="52" t="s">
        <v>181</v>
      </c>
      <c r="B5" s="188">
        <v>38424</v>
      </c>
      <c r="C5" s="189">
        <f>+D5-B5</f>
        <v>481699</v>
      </c>
      <c r="D5" s="36">
        <v>520123</v>
      </c>
    </row>
    <row r="6" spans="1:4" ht="30">
      <c r="A6" s="52" t="s">
        <v>45</v>
      </c>
      <c r="B6" s="190">
        <v>28845</v>
      </c>
      <c r="C6" s="12">
        <f aca="true" t="shared" si="0" ref="C6:C16">+D6-B6</f>
        <v>474150</v>
      </c>
      <c r="D6" s="36">
        <v>502995</v>
      </c>
    </row>
    <row r="7" spans="1:4" ht="30">
      <c r="A7" s="52" t="s">
        <v>92</v>
      </c>
      <c r="B7" s="103">
        <v>50478</v>
      </c>
      <c r="C7" s="12">
        <f t="shared" si="0"/>
        <v>556691</v>
      </c>
      <c r="D7" s="12">
        <v>607169</v>
      </c>
    </row>
    <row r="8" spans="1:4" ht="30">
      <c r="A8" s="52" t="s">
        <v>93</v>
      </c>
      <c r="B8" s="12">
        <v>25319</v>
      </c>
      <c r="C8" s="12">
        <f t="shared" si="0"/>
        <v>541581</v>
      </c>
      <c r="D8" s="12">
        <v>566900</v>
      </c>
    </row>
    <row r="9" spans="1:4" ht="30">
      <c r="A9" s="52" t="s">
        <v>94</v>
      </c>
      <c r="B9" s="10">
        <v>33758</v>
      </c>
      <c r="C9" s="12">
        <f t="shared" si="0"/>
        <v>591789</v>
      </c>
      <c r="D9" s="12">
        <v>625547</v>
      </c>
    </row>
    <row r="10" spans="1:4" ht="30">
      <c r="A10" s="52" t="s">
        <v>95</v>
      </c>
      <c r="B10" s="10">
        <v>36125</v>
      </c>
      <c r="C10" s="12">
        <f t="shared" si="0"/>
        <v>595003</v>
      </c>
      <c r="D10" s="12">
        <v>631128</v>
      </c>
    </row>
    <row r="11" spans="1:4" ht="30">
      <c r="A11" s="52" t="s">
        <v>96</v>
      </c>
      <c r="B11" s="10">
        <v>44267</v>
      </c>
      <c r="C11" s="12">
        <f t="shared" si="0"/>
        <v>548476</v>
      </c>
      <c r="D11" s="12">
        <v>592743</v>
      </c>
    </row>
    <row r="12" spans="1:4" ht="30">
      <c r="A12" s="52" t="s">
        <v>193</v>
      </c>
      <c r="B12" s="10">
        <v>33708</v>
      </c>
      <c r="C12" s="12">
        <f t="shared" si="0"/>
        <v>647708</v>
      </c>
      <c r="D12" s="12">
        <v>681416</v>
      </c>
    </row>
    <row r="13" spans="1:4" ht="30">
      <c r="A13" s="52" t="s">
        <v>194</v>
      </c>
      <c r="B13" s="10">
        <v>39677</v>
      </c>
      <c r="C13" s="12">
        <f t="shared" si="0"/>
        <v>533853</v>
      </c>
      <c r="D13" s="12">
        <v>573530</v>
      </c>
    </row>
    <row r="14" spans="1:4" ht="30">
      <c r="A14" s="52" t="s">
        <v>195</v>
      </c>
      <c r="B14" s="10">
        <v>30545</v>
      </c>
      <c r="C14" s="12">
        <f t="shared" si="0"/>
        <v>564741</v>
      </c>
      <c r="D14" s="12">
        <v>595286</v>
      </c>
    </row>
    <row r="15" spans="1:4" ht="30">
      <c r="A15" s="52" t="s">
        <v>353</v>
      </c>
      <c r="B15" s="10">
        <v>24194</v>
      </c>
      <c r="C15" s="12">
        <f t="shared" si="0"/>
        <v>563024</v>
      </c>
      <c r="D15" s="12">
        <v>587218</v>
      </c>
    </row>
    <row r="16" spans="1:4" ht="30">
      <c r="A16" s="52" t="s">
        <v>281</v>
      </c>
      <c r="B16" s="10">
        <v>35599</v>
      </c>
      <c r="C16" s="12">
        <f t="shared" si="0"/>
        <v>614634</v>
      </c>
      <c r="D16" s="12">
        <v>650233</v>
      </c>
    </row>
    <row r="17" spans="1:4" ht="30">
      <c r="A17" s="5" t="s">
        <v>295</v>
      </c>
      <c r="B17" s="11">
        <f>SUM(B5:B16)</f>
        <v>420939</v>
      </c>
      <c r="C17" s="11">
        <f>SUM(C5:C16)</f>
        <v>6713349</v>
      </c>
      <c r="D17" s="11">
        <f>SUM(D5:D16)</f>
        <v>7134288</v>
      </c>
    </row>
    <row r="18" spans="1:4" ht="15">
      <c r="A18" s="2"/>
      <c r="B18" s="2"/>
      <c r="C18" s="2"/>
      <c r="D18" s="2"/>
    </row>
    <row r="19" spans="1:5" ht="15">
      <c r="A19" s="275" t="s">
        <v>367</v>
      </c>
      <c r="B19" s="275"/>
      <c r="C19" s="275"/>
      <c r="D19" s="184"/>
      <c r="E19" s="184"/>
    </row>
    <row r="20" spans="1:5" ht="15">
      <c r="A20" s="275" t="s">
        <v>368</v>
      </c>
      <c r="B20" s="275"/>
      <c r="C20" s="275"/>
      <c r="D20" s="275"/>
      <c r="E20" s="184"/>
    </row>
    <row r="21" spans="1:5" ht="15">
      <c r="A21" s="179"/>
      <c r="B21" s="179"/>
      <c r="C21" s="179"/>
      <c r="D21" s="179"/>
      <c r="E21" s="179"/>
    </row>
    <row r="22" spans="1:11" ht="30">
      <c r="A22" s="16" t="s">
        <v>26</v>
      </c>
      <c r="B22" s="182" t="s">
        <v>98</v>
      </c>
      <c r="C22" s="5" t="s">
        <v>369</v>
      </c>
      <c r="D22" s="16" t="s">
        <v>370</v>
      </c>
      <c r="K22" s="1"/>
    </row>
    <row r="23" spans="1:4" ht="30">
      <c r="A23" s="152" t="s">
        <v>181</v>
      </c>
      <c r="B23" s="188" t="s">
        <v>204</v>
      </c>
      <c r="C23" s="188" t="s">
        <v>204</v>
      </c>
      <c r="D23" s="36">
        <v>55108</v>
      </c>
    </row>
    <row r="24" spans="1:4" ht="30">
      <c r="A24" s="52" t="s">
        <v>45</v>
      </c>
      <c r="B24" s="188" t="s">
        <v>204</v>
      </c>
      <c r="C24" s="188" t="s">
        <v>204</v>
      </c>
      <c r="D24" s="36">
        <v>58576</v>
      </c>
    </row>
    <row r="25" spans="1:4" ht="30">
      <c r="A25" s="52" t="s">
        <v>92</v>
      </c>
      <c r="B25" s="103">
        <v>3800</v>
      </c>
      <c r="C25" s="12">
        <f>+D25-B25</f>
        <v>63216</v>
      </c>
      <c r="D25" s="12">
        <v>67016</v>
      </c>
    </row>
    <row r="26" spans="1:4" ht="30">
      <c r="A26" s="52" t="s">
        <v>93</v>
      </c>
      <c r="B26" s="188" t="s">
        <v>204</v>
      </c>
      <c r="C26" s="188" t="s">
        <v>204</v>
      </c>
      <c r="D26" s="12">
        <v>76763</v>
      </c>
    </row>
    <row r="27" spans="1:4" ht="30">
      <c r="A27" s="52" t="s">
        <v>94</v>
      </c>
      <c r="B27" s="10">
        <v>2908</v>
      </c>
      <c r="C27" s="12">
        <f>+D27-B27</f>
        <v>106803</v>
      </c>
      <c r="D27" s="12">
        <v>109711</v>
      </c>
    </row>
    <row r="28" spans="1:4" ht="30">
      <c r="A28" s="52" t="s">
        <v>95</v>
      </c>
      <c r="B28" s="188" t="s">
        <v>204</v>
      </c>
      <c r="C28" s="188" t="s">
        <v>204</v>
      </c>
      <c r="D28" s="12">
        <v>103258</v>
      </c>
    </row>
    <row r="29" spans="1:4" ht="30">
      <c r="A29" s="52" t="s">
        <v>96</v>
      </c>
      <c r="B29" s="188" t="s">
        <v>204</v>
      </c>
      <c r="C29" s="188" t="s">
        <v>204</v>
      </c>
      <c r="D29" s="12">
        <v>97365</v>
      </c>
    </row>
    <row r="30" spans="1:4" ht="30">
      <c r="A30" s="52" t="s">
        <v>193</v>
      </c>
      <c r="B30" s="188" t="s">
        <v>204</v>
      </c>
      <c r="C30" s="188" t="s">
        <v>204</v>
      </c>
      <c r="D30" s="12">
        <v>112645</v>
      </c>
    </row>
    <row r="31" spans="1:4" ht="30">
      <c r="A31" s="52" t="s">
        <v>194</v>
      </c>
      <c r="B31" s="188" t="s">
        <v>204</v>
      </c>
      <c r="C31" s="188" t="s">
        <v>204</v>
      </c>
      <c r="D31" s="12">
        <v>114398</v>
      </c>
    </row>
    <row r="32" spans="1:4" ht="30">
      <c r="A32" s="52" t="s">
        <v>195</v>
      </c>
      <c r="B32" s="188" t="s">
        <v>204</v>
      </c>
      <c r="C32" s="188" t="s">
        <v>204</v>
      </c>
      <c r="D32" s="12">
        <v>110826</v>
      </c>
    </row>
    <row r="33" spans="1:4" ht="30">
      <c r="A33" s="52" t="s">
        <v>353</v>
      </c>
      <c r="B33" s="188" t="s">
        <v>204</v>
      </c>
      <c r="C33" s="188" t="s">
        <v>204</v>
      </c>
      <c r="D33" s="12">
        <v>82182</v>
      </c>
    </row>
    <row r="34" spans="1:4" ht="30">
      <c r="A34" s="52" t="s">
        <v>281</v>
      </c>
      <c r="B34" s="10">
        <v>5401</v>
      </c>
      <c r="C34" s="12">
        <f>+D34-B34</f>
        <v>89217</v>
      </c>
      <c r="D34" s="12">
        <v>94618</v>
      </c>
    </row>
    <row r="35" spans="1:4" ht="30">
      <c r="A35" s="5" t="s">
        <v>295</v>
      </c>
      <c r="B35" s="11">
        <f>SUM(B23:B34)</f>
        <v>12109</v>
      </c>
      <c r="C35" s="11">
        <f>SUM(C23:C34)</f>
        <v>259236</v>
      </c>
      <c r="D35" s="11">
        <f>SUM(D23:D34)</f>
        <v>1082466</v>
      </c>
    </row>
    <row r="36" spans="1:5" ht="15">
      <c r="A36" s="275" t="s">
        <v>359</v>
      </c>
      <c r="B36" s="275"/>
      <c r="C36" s="275"/>
      <c r="D36" s="275"/>
      <c r="E36" s="185"/>
    </row>
    <row r="37" spans="1:6" ht="15">
      <c r="A37" s="275" t="s">
        <v>360</v>
      </c>
      <c r="B37" s="275"/>
      <c r="C37" s="275"/>
      <c r="D37" s="275"/>
      <c r="E37" s="275"/>
      <c r="F37" s="2"/>
    </row>
    <row r="38" spans="3:6" ht="15">
      <c r="C38" s="191"/>
      <c r="D38" s="15"/>
      <c r="E38" s="15"/>
      <c r="F38" s="44"/>
    </row>
    <row r="39" spans="3:6" ht="15">
      <c r="C39" s="192"/>
      <c r="D39" s="15"/>
      <c r="E39" s="15"/>
      <c r="F39" s="44"/>
    </row>
    <row r="40" spans="3:6" ht="15">
      <c r="C40" s="192"/>
      <c r="D40" s="15"/>
      <c r="E40" s="15"/>
      <c r="F40" s="44"/>
    </row>
    <row r="41" spans="3:6" ht="15">
      <c r="C41" s="192"/>
      <c r="D41" s="15"/>
      <c r="E41" s="15"/>
      <c r="F41" s="44"/>
    </row>
    <row r="42" spans="3:6" ht="15">
      <c r="C42" s="192"/>
      <c r="D42" s="15"/>
      <c r="E42" s="15"/>
      <c r="F42" s="44"/>
    </row>
    <row r="43" spans="3:6" ht="15">
      <c r="C43" s="192"/>
      <c r="D43" s="15"/>
      <c r="E43" s="15"/>
      <c r="F43" s="44"/>
    </row>
    <row r="44" spans="3:6" ht="15">
      <c r="C44" s="191"/>
      <c r="D44" s="15"/>
      <c r="E44" s="15"/>
      <c r="F44" s="44"/>
    </row>
    <row r="45" spans="3:6" ht="15">
      <c r="C45" s="192"/>
      <c r="D45" s="15"/>
      <c r="E45" s="15"/>
      <c r="F45" s="44"/>
    </row>
    <row r="46" spans="3:6" ht="15">
      <c r="C46" s="192"/>
      <c r="D46" s="15"/>
      <c r="E46" s="15"/>
      <c r="F46" s="44"/>
    </row>
    <row r="47" spans="3:6" ht="15">
      <c r="C47" s="192"/>
      <c r="D47" s="15"/>
      <c r="E47" s="15"/>
      <c r="F47" s="44"/>
    </row>
    <row r="48" spans="3:6" ht="15">
      <c r="C48" s="192"/>
      <c r="D48" s="15"/>
      <c r="E48" s="15"/>
      <c r="F48" s="44"/>
    </row>
    <row r="49" spans="3:6" ht="15">
      <c r="C49" s="191"/>
      <c r="D49" s="15"/>
      <c r="E49" s="15"/>
      <c r="F49" s="44"/>
    </row>
    <row r="50" spans="3:6" ht="15">
      <c r="C50" s="142"/>
      <c r="D50" s="45"/>
      <c r="E50" s="45"/>
      <c r="F50" s="44"/>
    </row>
    <row r="51" spans="3:6" ht="15">
      <c r="C51" s="142"/>
      <c r="D51" s="45"/>
      <c r="E51" s="45"/>
      <c r="F51" s="44"/>
    </row>
    <row r="52" spans="3:6" ht="15">
      <c r="C52" s="142"/>
      <c r="D52" s="45"/>
      <c r="E52" s="45"/>
      <c r="F52" s="44"/>
    </row>
    <row r="53" spans="3:6" ht="15">
      <c r="C53" s="142"/>
      <c r="D53" s="45"/>
      <c r="E53" s="45"/>
      <c r="F53" s="44"/>
    </row>
    <row r="54" spans="3:6" ht="15">
      <c r="C54" s="142"/>
      <c r="D54" s="45"/>
      <c r="E54" s="45"/>
      <c r="F54" s="44"/>
    </row>
    <row r="55" spans="3:6" ht="15">
      <c r="C55" s="191"/>
      <c r="D55" s="45"/>
      <c r="E55" s="45"/>
      <c r="F55" s="44"/>
    </row>
    <row r="56" spans="3:6" ht="15">
      <c r="C56" s="142"/>
      <c r="D56" s="45"/>
      <c r="E56" s="45"/>
      <c r="F56" s="44"/>
    </row>
    <row r="57" spans="3:6" ht="15">
      <c r="C57" s="142"/>
      <c r="D57" s="45"/>
      <c r="E57" s="45"/>
      <c r="F57" s="44"/>
    </row>
    <row r="58" spans="3:6" ht="15">
      <c r="C58" s="142"/>
      <c r="D58" s="45"/>
      <c r="E58" s="45"/>
      <c r="F58" s="44"/>
    </row>
    <row r="59" spans="3:6" ht="15">
      <c r="C59" s="142"/>
      <c r="D59" s="45"/>
      <c r="E59" s="45"/>
      <c r="F59" s="44"/>
    </row>
    <row r="60" spans="3:6" ht="15">
      <c r="C60" s="142"/>
      <c r="D60" s="45"/>
      <c r="E60" s="45"/>
      <c r="F60" s="44"/>
    </row>
    <row r="61" spans="3:6" ht="15">
      <c r="C61" s="142"/>
      <c r="D61" s="44"/>
      <c r="E61" s="44"/>
      <c r="F61" s="44"/>
    </row>
    <row r="62" spans="3:6" ht="15">
      <c r="C62" s="191"/>
      <c r="D62" s="45"/>
      <c r="E62" s="45"/>
      <c r="F62" s="44"/>
    </row>
    <row r="63" spans="3:6" ht="15">
      <c r="C63" s="192"/>
      <c r="D63" s="15"/>
      <c r="E63" s="15"/>
      <c r="F63" s="44"/>
    </row>
    <row r="64" spans="3:6" ht="15">
      <c r="C64" s="192"/>
      <c r="D64" s="15"/>
      <c r="E64" s="15"/>
      <c r="F64" s="44"/>
    </row>
    <row r="65" spans="3:6" ht="15">
      <c r="C65" s="192"/>
      <c r="D65" s="15"/>
      <c r="E65" s="15"/>
      <c r="F65" s="44"/>
    </row>
    <row r="66" spans="3:6" ht="15">
      <c r="C66" s="191"/>
      <c r="D66" s="15"/>
      <c r="E66" s="15"/>
      <c r="F66" s="44"/>
    </row>
    <row r="67" spans="3:6" ht="15">
      <c r="C67" s="192"/>
      <c r="D67" s="15"/>
      <c r="E67" s="15"/>
      <c r="F67" s="44"/>
    </row>
    <row r="68" spans="3:6" ht="15">
      <c r="C68" s="192"/>
      <c r="D68" s="15"/>
      <c r="E68" s="15"/>
      <c r="F68" s="44"/>
    </row>
    <row r="69" spans="3:6" ht="15">
      <c r="C69" s="192"/>
      <c r="D69" s="15"/>
      <c r="E69" s="15"/>
      <c r="F69" s="44"/>
    </row>
    <row r="70" spans="3:6" ht="15">
      <c r="C70" s="192"/>
      <c r="D70" s="15"/>
      <c r="E70" s="15"/>
      <c r="F70" s="44"/>
    </row>
    <row r="71" spans="3:6" ht="15">
      <c r="C71" s="191"/>
      <c r="D71" s="15"/>
      <c r="E71" s="15"/>
      <c r="F71" s="44"/>
    </row>
    <row r="72" spans="3:6" ht="15">
      <c r="C72" s="192"/>
      <c r="D72" s="45"/>
      <c r="E72" s="45"/>
      <c r="F72" s="44"/>
    </row>
    <row r="73" spans="3:6" ht="15">
      <c r="C73" s="192"/>
      <c r="D73" s="45"/>
      <c r="E73" s="45"/>
      <c r="F73" s="44"/>
    </row>
    <row r="74" spans="3:6" ht="15">
      <c r="C74" s="192"/>
      <c r="D74" s="45"/>
      <c r="E74" s="45"/>
      <c r="F74" s="44"/>
    </row>
    <row r="75" spans="3:6" ht="15">
      <c r="C75" s="192"/>
      <c r="D75" s="45"/>
      <c r="E75" s="45"/>
      <c r="F75" s="44"/>
    </row>
    <row r="76" spans="3:6" ht="15">
      <c r="C76" s="191"/>
      <c r="D76" s="45"/>
      <c r="E76" s="45"/>
      <c r="F76" s="44"/>
    </row>
    <row r="77" spans="3:6" ht="15">
      <c r="C77" s="192"/>
      <c r="D77" s="45"/>
      <c r="E77" s="45"/>
      <c r="F77" s="44"/>
    </row>
    <row r="78" spans="3:6" ht="15">
      <c r="C78" s="192"/>
      <c r="D78" s="45"/>
      <c r="E78" s="45"/>
      <c r="F78" s="44"/>
    </row>
    <row r="79" spans="3:6" ht="15">
      <c r="C79" s="192"/>
      <c r="D79" s="45"/>
      <c r="E79" s="45"/>
      <c r="F79" s="44"/>
    </row>
    <row r="80" spans="3:6" ht="15">
      <c r="C80" s="192"/>
      <c r="D80" s="45"/>
      <c r="E80" s="45"/>
      <c r="F80" s="44"/>
    </row>
    <row r="81" spans="3:6" ht="15">
      <c r="C81" s="192"/>
      <c r="D81" s="44"/>
      <c r="E81" s="44"/>
      <c r="F81" s="44"/>
    </row>
    <row r="82" spans="3:6" ht="15">
      <c r="C82" s="191"/>
      <c r="D82" s="45"/>
      <c r="E82" s="45"/>
      <c r="F82" s="44"/>
    </row>
    <row r="83" spans="3:6" ht="15">
      <c r="C83" s="1"/>
      <c r="D83" s="1"/>
      <c r="E83" s="1"/>
      <c r="F83" s="1"/>
    </row>
    <row r="84" spans="3:6" ht="15">
      <c r="C84" s="1"/>
      <c r="D84" s="1"/>
      <c r="E84" s="1"/>
      <c r="F84" s="1"/>
    </row>
  </sheetData>
  <sheetProtection/>
  <mergeCells count="6">
    <mergeCell ref="A1:C1"/>
    <mergeCell ref="A2:D2"/>
    <mergeCell ref="A19:C19"/>
    <mergeCell ref="A20:D20"/>
    <mergeCell ref="A36:D36"/>
    <mergeCell ref="A37:E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8"/>
  <sheetViews>
    <sheetView rightToLeft="1" zoomScalePageLayoutView="0" workbookViewId="0" topLeftCell="A1">
      <selection activeCell="A59" sqref="A59:E115"/>
    </sheetView>
  </sheetViews>
  <sheetFormatPr defaultColWidth="9.140625" defaultRowHeight="15"/>
  <cols>
    <col min="1" max="1" width="34.57421875" style="4" bestFit="1" customWidth="1"/>
    <col min="2" max="2" width="21.8515625" style="4" customWidth="1"/>
    <col min="3" max="3" width="14.00390625" style="4" customWidth="1"/>
    <col min="4" max="4" width="15.421875" style="4" customWidth="1"/>
    <col min="5" max="5" width="28.28125" style="4" customWidth="1"/>
    <col min="6" max="6" width="13.28125" style="4" customWidth="1"/>
    <col min="7" max="7" width="14.00390625" style="4" customWidth="1"/>
    <col min="8" max="8" width="12.28125" style="4" customWidth="1"/>
    <col min="9" max="9" width="14.00390625" style="4" customWidth="1"/>
    <col min="10" max="10" width="13.8515625" style="4" customWidth="1"/>
    <col min="11" max="11" width="13.7109375" style="4" customWidth="1"/>
    <col min="12" max="12" width="14.57421875" style="4" customWidth="1"/>
    <col min="13" max="16384" width="9.140625" style="4" customWidth="1"/>
  </cols>
  <sheetData>
    <row r="1" spans="1:4" ht="15">
      <c r="A1" s="275" t="s">
        <v>371</v>
      </c>
      <c r="B1" s="275"/>
      <c r="C1" s="184"/>
      <c r="D1" s="184"/>
    </row>
    <row r="2" spans="1:11" ht="15">
      <c r="A2" s="276" t="s">
        <v>372</v>
      </c>
      <c r="B2" s="276"/>
      <c r="C2" s="193"/>
      <c r="D2" s="184"/>
      <c r="E2" s="2"/>
      <c r="F2" s="2"/>
      <c r="G2" s="2"/>
      <c r="H2" s="2"/>
      <c r="I2" s="2"/>
      <c r="J2" s="2"/>
      <c r="K2" s="2"/>
    </row>
    <row r="3" spans="1:11" ht="15">
      <c r="A3" s="183"/>
      <c r="B3" s="183"/>
      <c r="C3" s="181"/>
      <c r="D3" s="2"/>
      <c r="E3" s="2"/>
      <c r="F3" s="2"/>
      <c r="G3" s="2"/>
      <c r="H3" s="2"/>
      <c r="I3" s="2"/>
      <c r="J3" s="2"/>
      <c r="K3" s="2"/>
    </row>
    <row r="4" spans="1:12" ht="47.25" customHeight="1">
      <c r="A4" s="194" t="s">
        <v>373</v>
      </c>
      <c r="B4" s="50" t="s">
        <v>374</v>
      </c>
      <c r="C4" s="53" t="s">
        <v>375</v>
      </c>
      <c r="D4" s="53" t="s">
        <v>376</v>
      </c>
      <c r="E4" s="53" t="s">
        <v>295</v>
      </c>
      <c r="F4" s="2"/>
      <c r="G4" s="2"/>
      <c r="H4" s="2"/>
      <c r="I4" s="2"/>
      <c r="J4" s="2"/>
      <c r="K4" s="2"/>
      <c r="L4" s="2"/>
    </row>
    <row r="5" spans="1:12" ht="30">
      <c r="A5" s="16" t="s">
        <v>377</v>
      </c>
      <c r="B5" s="11">
        <v>420939</v>
      </c>
      <c r="C5" s="90">
        <v>147365</v>
      </c>
      <c r="D5" s="90">
        <v>0</v>
      </c>
      <c r="E5" s="90">
        <f aca="true" t="shared" si="0" ref="E5:E56">SUM($C5:$D5)</f>
        <v>147365</v>
      </c>
      <c r="F5" s="179"/>
      <c r="G5" s="179"/>
      <c r="H5" s="179"/>
      <c r="I5" s="179"/>
      <c r="J5" s="179"/>
      <c r="K5" s="179"/>
      <c r="L5" s="179"/>
    </row>
    <row r="6" spans="1:5" ht="45">
      <c r="A6" s="16" t="s">
        <v>378</v>
      </c>
      <c r="B6" s="12" t="s">
        <v>204</v>
      </c>
      <c r="C6" s="9">
        <v>4035</v>
      </c>
      <c r="D6" s="9">
        <v>115099</v>
      </c>
      <c r="E6" s="90">
        <f t="shared" si="0"/>
        <v>119134</v>
      </c>
    </row>
    <row r="7" spans="1:12" ht="31.5">
      <c r="A7" s="195" t="s">
        <v>379</v>
      </c>
      <c r="B7" s="12" t="s">
        <v>204</v>
      </c>
      <c r="C7" s="12" t="s">
        <v>204</v>
      </c>
      <c r="D7" s="12" t="s">
        <v>204</v>
      </c>
      <c r="E7" s="12" t="s">
        <v>204</v>
      </c>
      <c r="K7" s="46"/>
      <c r="L7" s="46"/>
    </row>
    <row r="8" spans="1:12" ht="31.5">
      <c r="A8" s="195" t="s">
        <v>380</v>
      </c>
      <c r="B8" s="9">
        <v>96439</v>
      </c>
      <c r="C8" s="9">
        <v>122826</v>
      </c>
      <c r="D8" s="9">
        <v>67967</v>
      </c>
      <c r="E8" s="90">
        <f t="shared" si="0"/>
        <v>190793</v>
      </c>
      <c r="K8" s="46"/>
      <c r="L8" s="46"/>
    </row>
    <row r="9" spans="1:12" ht="31.5">
      <c r="A9" s="195" t="s">
        <v>381</v>
      </c>
      <c r="B9" s="12" t="s">
        <v>204</v>
      </c>
      <c r="C9" s="9">
        <v>511950</v>
      </c>
      <c r="D9" s="9">
        <v>25</v>
      </c>
      <c r="E9" s="90">
        <f t="shared" si="0"/>
        <v>511975</v>
      </c>
      <c r="K9" s="46"/>
      <c r="L9" s="46"/>
    </row>
    <row r="10" spans="1:12" ht="45">
      <c r="A10" s="16" t="s">
        <v>382</v>
      </c>
      <c r="B10" s="12" t="s">
        <v>204</v>
      </c>
      <c r="C10" s="9">
        <v>18024</v>
      </c>
      <c r="D10" s="9">
        <v>38365</v>
      </c>
      <c r="E10" s="90">
        <f t="shared" si="0"/>
        <v>56389</v>
      </c>
      <c r="K10" s="46"/>
      <c r="L10" s="46"/>
    </row>
    <row r="11" spans="1:12" ht="31.5">
      <c r="A11" s="195" t="s">
        <v>383</v>
      </c>
      <c r="B11" s="12" t="s">
        <v>204</v>
      </c>
      <c r="C11" s="9">
        <v>0</v>
      </c>
      <c r="D11" s="9">
        <v>32883</v>
      </c>
      <c r="E11" s="90">
        <f t="shared" si="0"/>
        <v>32883</v>
      </c>
      <c r="K11" s="46"/>
      <c r="L11" s="46"/>
    </row>
    <row r="12" spans="1:12" ht="31.5">
      <c r="A12" s="196" t="s">
        <v>384</v>
      </c>
      <c r="B12" s="12" t="s">
        <v>204</v>
      </c>
      <c r="C12" s="9">
        <v>0</v>
      </c>
      <c r="D12" s="9">
        <v>52067</v>
      </c>
      <c r="E12" s="90">
        <f t="shared" si="0"/>
        <v>52067</v>
      </c>
      <c r="K12" s="46"/>
      <c r="L12" s="46"/>
    </row>
    <row r="13" spans="1:12" ht="31.5">
      <c r="A13" s="195" t="s">
        <v>385</v>
      </c>
      <c r="B13" s="12" t="s">
        <v>204</v>
      </c>
      <c r="C13" s="9">
        <v>0</v>
      </c>
      <c r="D13" s="9">
        <v>25902</v>
      </c>
      <c r="E13" s="90">
        <f t="shared" si="0"/>
        <v>25902</v>
      </c>
      <c r="K13" s="46"/>
      <c r="L13" s="46"/>
    </row>
    <row r="14" spans="1:12" ht="31.5">
      <c r="A14" s="195" t="s">
        <v>386</v>
      </c>
      <c r="B14" s="12" t="s">
        <v>204</v>
      </c>
      <c r="C14" s="9">
        <v>0</v>
      </c>
      <c r="D14" s="9">
        <v>1802</v>
      </c>
      <c r="E14" s="90">
        <f t="shared" si="0"/>
        <v>1802</v>
      </c>
      <c r="K14" s="46"/>
      <c r="L14" s="46"/>
    </row>
    <row r="15" spans="1:12" ht="31.5">
      <c r="A15" s="195" t="s">
        <v>387</v>
      </c>
      <c r="B15" s="12" t="s">
        <v>204</v>
      </c>
      <c r="C15" s="9">
        <v>427455</v>
      </c>
      <c r="D15" s="9">
        <v>24658</v>
      </c>
      <c r="E15" s="90">
        <f t="shared" si="0"/>
        <v>452113</v>
      </c>
      <c r="K15" s="46"/>
      <c r="L15" s="46"/>
    </row>
    <row r="16" spans="1:12" ht="31.5">
      <c r="A16" s="195" t="s">
        <v>388</v>
      </c>
      <c r="B16" s="12" t="s">
        <v>204</v>
      </c>
      <c r="C16" s="9">
        <v>0</v>
      </c>
      <c r="D16" s="9">
        <v>13302</v>
      </c>
      <c r="E16" s="90">
        <f t="shared" si="0"/>
        <v>13302</v>
      </c>
      <c r="K16" s="46"/>
      <c r="L16" s="46"/>
    </row>
    <row r="17" spans="1:12" ht="31.5">
      <c r="A17" s="195" t="s">
        <v>389</v>
      </c>
      <c r="B17" s="12" t="s">
        <v>204</v>
      </c>
      <c r="C17" s="9">
        <v>37586</v>
      </c>
      <c r="D17" s="9">
        <v>3804</v>
      </c>
      <c r="E17" s="90">
        <f t="shared" si="0"/>
        <v>41390</v>
      </c>
      <c r="K17" s="46"/>
      <c r="L17" s="46"/>
    </row>
    <row r="18" spans="1:12" ht="31.5">
      <c r="A18" s="195" t="s">
        <v>390</v>
      </c>
      <c r="B18" s="12" t="s">
        <v>204</v>
      </c>
      <c r="C18" s="9">
        <v>0</v>
      </c>
      <c r="D18" s="9">
        <v>20592</v>
      </c>
      <c r="E18" s="90">
        <f t="shared" si="0"/>
        <v>20592</v>
      </c>
      <c r="K18" s="46"/>
      <c r="L18" s="46"/>
    </row>
    <row r="19" spans="1:12" ht="47.25">
      <c r="A19" s="195" t="s">
        <v>391</v>
      </c>
      <c r="B19" s="12" t="s">
        <v>204</v>
      </c>
      <c r="C19" s="9">
        <v>5121</v>
      </c>
      <c r="D19" s="9">
        <v>1581</v>
      </c>
      <c r="E19" s="90">
        <f t="shared" si="0"/>
        <v>6702</v>
      </c>
      <c r="K19" s="46"/>
      <c r="L19" s="46"/>
    </row>
    <row r="20" spans="1:12" ht="47.25">
      <c r="A20" s="195" t="s">
        <v>392</v>
      </c>
      <c r="B20" s="12" t="s">
        <v>204</v>
      </c>
      <c r="C20" s="9">
        <v>25</v>
      </c>
      <c r="D20" s="9">
        <v>8744</v>
      </c>
      <c r="E20" s="90">
        <f t="shared" si="0"/>
        <v>8769</v>
      </c>
      <c r="K20" s="46"/>
      <c r="L20" s="46"/>
    </row>
    <row r="21" spans="1:12" ht="47.25">
      <c r="A21" s="195" t="s">
        <v>393</v>
      </c>
      <c r="B21" s="12" t="s">
        <v>204</v>
      </c>
      <c r="C21" s="9">
        <v>77635</v>
      </c>
      <c r="D21" s="9">
        <v>43753</v>
      </c>
      <c r="E21" s="90">
        <f t="shared" si="0"/>
        <v>121388</v>
      </c>
      <c r="K21" s="46"/>
      <c r="L21" s="46"/>
    </row>
    <row r="22" spans="1:12" ht="31.5">
      <c r="A22" s="195" t="s">
        <v>394</v>
      </c>
      <c r="B22" s="12" t="s">
        <v>204</v>
      </c>
      <c r="C22" s="9">
        <v>6040</v>
      </c>
      <c r="D22" s="9">
        <v>15409</v>
      </c>
      <c r="E22" s="90">
        <f t="shared" si="0"/>
        <v>21449</v>
      </c>
      <c r="K22" s="46"/>
      <c r="L22" s="46"/>
    </row>
    <row r="23" spans="1:12" ht="31.5">
      <c r="A23" s="195" t="s">
        <v>395</v>
      </c>
      <c r="B23" s="12" t="s">
        <v>204</v>
      </c>
      <c r="C23" s="9">
        <v>674123</v>
      </c>
      <c r="D23" s="9">
        <v>2377</v>
      </c>
      <c r="E23" s="90">
        <f t="shared" si="0"/>
        <v>676500</v>
      </c>
      <c r="K23" s="46"/>
      <c r="L23" s="46"/>
    </row>
    <row r="24" spans="1:12" ht="31.5">
      <c r="A24" s="195" t="s">
        <v>396</v>
      </c>
      <c r="B24" s="12" t="s">
        <v>204</v>
      </c>
      <c r="C24" s="9">
        <v>1179</v>
      </c>
      <c r="D24" s="9">
        <v>26042</v>
      </c>
      <c r="E24" s="90">
        <f t="shared" si="0"/>
        <v>27221</v>
      </c>
      <c r="K24" s="46"/>
      <c r="L24" s="46"/>
    </row>
    <row r="25" spans="1:12" ht="31.5">
      <c r="A25" s="195" t="s">
        <v>397</v>
      </c>
      <c r="B25" s="12" t="s">
        <v>204</v>
      </c>
      <c r="C25" s="9">
        <v>0</v>
      </c>
      <c r="D25" s="9">
        <v>3510</v>
      </c>
      <c r="E25" s="90">
        <f t="shared" si="0"/>
        <v>3510</v>
      </c>
      <c r="K25" s="46"/>
      <c r="L25" s="46"/>
    </row>
    <row r="26" spans="1:12" ht="31.5">
      <c r="A26" s="195" t="s">
        <v>398</v>
      </c>
      <c r="B26" s="12" t="s">
        <v>204</v>
      </c>
      <c r="C26" s="9">
        <v>0</v>
      </c>
      <c r="D26" s="9">
        <v>4316</v>
      </c>
      <c r="E26" s="90">
        <f t="shared" si="0"/>
        <v>4316</v>
      </c>
      <c r="K26" s="46"/>
      <c r="L26" s="46"/>
    </row>
    <row r="27" spans="1:12" ht="31.5">
      <c r="A27" s="195" t="s">
        <v>399</v>
      </c>
      <c r="B27" s="12" t="s">
        <v>204</v>
      </c>
      <c r="C27" s="9">
        <v>30794</v>
      </c>
      <c r="D27" s="9">
        <v>53784</v>
      </c>
      <c r="E27" s="90">
        <f t="shared" si="0"/>
        <v>84578</v>
      </c>
      <c r="K27" s="46"/>
      <c r="L27" s="46"/>
    </row>
    <row r="28" spans="1:12" ht="31.5">
      <c r="A28" s="195" t="s">
        <v>400</v>
      </c>
      <c r="B28" s="12" t="s">
        <v>204</v>
      </c>
      <c r="C28" s="9">
        <v>0</v>
      </c>
      <c r="D28" s="9">
        <v>18991</v>
      </c>
      <c r="E28" s="90">
        <f t="shared" si="0"/>
        <v>18991</v>
      </c>
      <c r="K28" s="46"/>
      <c r="L28" s="46"/>
    </row>
    <row r="29" spans="1:12" ht="31.5">
      <c r="A29" s="195" t="s">
        <v>401</v>
      </c>
      <c r="B29" s="12" t="s">
        <v>204</v>
      </c>
      <c r="C29" s="9">
        <v>216758</v>
      </c>
      <c r="D29" s="9">
        <v>61317</v>
      </c>
      <c r="E29" s="90">
        <f t="shared" si="0"/>
        <v>278075</v>
      </c>
      <c r="K29" s="46"/>
      <c r="L29" s="46"/>
    </row>
    <row r="30" spans="1:12" ht="31.5">
      <c r="A30" s="197" t="s">
        <v>402</v>
      </c>
      <c r="B30" s="12" t="s">
        <v>204</v>
      </c>
      <c r="C30" s="9">
        <v>0</v>
      </c>
      <c r="D30" s="9">
        <v>63</v>
      </c>
      <c r="E30" s="90">
        <f t="shared" si="0"/>
        <v>63</v>
      </c>
      <c r="K30" s="46"/>
      <c r="L30" s="46"/>
    </row>
    <row r="31" spans="1:12" ht="31.5">
      <c r="A31" s="195" t="s">
        <v>403</v>
      </c>
      <c r="B31" s="12" t="s">
        <v>204</v>
      </c>
      <c r="C31" s="9">
        <v>0</v>
      </c>
      <c r="D31" s="9">
        <v>41520</v>
      </c>
      <c r="E31" s="90">
        <f t="shared" si="0"/>
        <v>41520</v>
      </c>
      <c r="K31" s="46"/>
      <c r="L31" s="46"/>
    </row>
    <row r="32" spans="1:12" ht="31.5">
      <c r="A32" s="195" t="s">
        <v>404</v>
      </c>
      <c r="B32" s="12" t="s">
        <v>204</v>
      </c>
      <c r="C32" s="9">
        <v>3605</v>
      </c>
      <c r="D32" s="9">
        <v>31032</v>
      </c>
      <c r="E32" s="90">
        <f t="shared" si="0"/>
        <v>34637</v>
      </c>
      <c r="K32" s="46"/>
      <c r="L32" s="46"/>
    </row>
    <row r="33" spans="1:12" ht="31.5">
      <c r="A33" s="195" t="s">
        <v>405</v>
      </c>
      <c r="B33" s="12" t="s">
        <v>204</v>
      </c>
      <c r="C33" s="9">
        <v>18414</v>
      </c>
      <c r="D33" s="9">
        <v>30758</v>
      </c>
      <c r="E33" s="90">
        <f t="shared" si="0"/>
        <v>49172</v>
      </c>
      <c r="K33" s="46"/>
      <c r="L33" s="46"/>
    </row>
    <row r="34" spans="1:12" ht="31.5">
      <c r="A34" s="195" t="s">
        <v>406</v>
      </c>
      <c r="B34" s="12" t="s">
        <v>204</v>
      </c>
      <c r="C34" s="9">
        <v>19287</v>
      </c>
      <c r="D34" s="9">
        <v>472643</v>
      </c>
      <c r="E34" s="90">
        <f t="shared" si="0"/>
        <v>491930</v>
      </c>
      <c r="K34" s="46"/>
      <c r="L34" s="46"/>
    </row>
    <row r="35" spans="1:12" ht="31.5">
      <c r="A35" s="195" t="s">
        <v>407</v>
      </c>
      <c r="B35" s="12" t="s">
        <v>204</v>
      </c>
      <c r="C35" s="9">
        <v>347086</v>
      </c>
      <c r="D35" s="9">
        <v>137036</v>
      </c>
      <c r="E35" s="90">
        <f t="shared" si="0"/>
        <v>484122</v>
      </c>
      <c r="K35" s="46"/>
      <c r="L35" s="46"/>
    </row>
    <row r="36" spans="1:12" ht="31.5">
      <c r="A36" s="195" t="s">
        <v>408</v>
      </c>
      <c r="B36" s="12" t="s">
        <v>204</v>
      </c>
      <c r="C36" s="9">
        <v>8276</v>
      </c>
      <c r="D36" s="9">
        <v>355</v>
      </c>
      <c r="E36" s="90">
        <f t="shared" si="0"/>
        <v>8631</v>
      </c>
      <c r="K36" s="46"/>
      <c r="L36" s="46"/>
    </row>
    <row r="37" spans="1:12" ht="31.5">
      <c r="A37" s="195" t="s">
        <v>409</v>
      </c>
      <c r="B37" s="12" t="s">
        <v>204</v>
      </c>
      <c r="C37" s="9">
        <v>0</v>
      </c>
      <c r="D37" s="9">
        <v>279</v>
      </c>
      <c r="E37" s="90">
        <f t="shared" si="0"/>
        <v>279</v>
      </c>
      <c r="K37" s="46"/>
      <c r="L37" s="46"/>
    </row>
    <row r="38" spans="1:12" ht="31.5">
      <c r="A38" s="195" t="s">
        <v>410</v>
      </c>
      <c r="B38" s="12" t="s">
        <v>204</v>
      </c>
      <c r="C38" s="12" t="s">
        <v>204</v>
      </c>
      <c r="D38" s="12" t="s">
        <v>204</v>
      </c>
      <c r="E38" s="90">
        <f t="shared" si="0"/>
        <v>0</v>
      </c>
      <c r="K38" s="46"/>
      <c r="L38" s="46"/>
    </row>
    <row r="39" spans="1:12" ht="31.5">
      <c r="A39" s="195" t="s">
        <v>411</v>
      </c>
      <c r="B39" s="12" t="s">
        <v>204</v>
      </c>
      <c r="C39" s="9">
        <v>14302</v>
      </c>
      <c r="D39" s="9">
        <v>180037</v>
      </c>
      <c r="E39" s="90">
        <f t="shared" si="0"/>
        <v>194339</v>
      </c>
      <c r="K39" s="46"/>
      <c r="L39" s="46"/>
    </row>
    <row r="40" spans="1:12" ht="31.5">
      <c r="A40" s="195" t="s">
        <v>412</v>
      </c>
      <c r="B40" s="12" t="s">
        <v>204</v>
      </c>
      <c r="C40" s="9">
        <v>0</v>
      </c>
      <c r="D40" s="9">
        <v>2733</v>
      </c>
      <c r="E40" s="90">
        <f t="shared" si="0"/>
        <v>2733</v>
      </c>
      <c r="K40" s="46"/>
      <c r="L40" s="46"/>
    </row>
    <row r="41" spans="1:12" ht="31.5">
      <c r="A41" s="195" t="s">
        <v>413</v>
      </c>
      <c r="B41" s="12" t="s">
        <v>204</v>
      </c>
      <c r="C41" s="9">
        <v>0</v>
      </c>
      <c r="D41" s="9">
        <v>19844</v>
      </c>
      <c r="E41" s="90">
        <f t="shared" si="0"/>
        <v>19844</v>
      </c>
      <c r="K41" s="46"/>
      <c r="L41" s="46"/>
    </row>
    <row r="42" spans="1:12" ht="31.5">
      <c r="A42" s="195" t="s">
        <v>414</v>
      </c>
      <c r="B42" s="12" t="s">
        <v>204</v>
      </c>
      <c r="C42" s="12" t="s">
        <v>204</v>
      </c>
      <c r="D42" s="12" t="s">
        <v>204</v>
      </c>
      <c r="E42" s="90">
        <f t="shared" si="0"/>
        <v>0</v>
      </c>
      <c r="K42" s="46"/>
      <c r="L42" s="46"/>
    </row>
    <row r="43" spans="1:12" ht="31.5">
      <c r="A43" s="195" t="s">
        <v>415</v>
      </c>
      <c r="B43" s="12" t="s">
        <v>204</v>
      </c>
      <c r="C43" s="9">
        <v>0</v>
      </c>
      <c r="D43" s="9">
        <v>136252</v>
      </c>
      <c r="E43" s="90">
        <f t="shared" si="0"/>
        <v>136252</v>
      </c>
      <c r="K43" s="46"/>
      <c r="L43" s="46"/>
    </row>
    <row r="44" spans="1:12" ht="47.25">
      <c r="A44" s="195" t="s">
        <v>416</v>
      </c>
      <c r="B44" s="12" t="s">
        <v>204</v>
      </c>
      <c r="C44" s="9">
        <v>28780</v>
      </c>
      <c r="D44" s="9">
        <v>215869</v>
      </c>
      <c r="E44" s="90">
        <f t="shared" si="0"/>
        <v>244649</v>
      </c>
      <c r="K44" s="46"/>
      <c r="L44" s="46"/>
    </row>
    <row r="45" spans="1:12" ht="31.5">
      <c r="A45" s="195" t="s">
        <v>417</v>
      </c>
      <c r="B45" s="12" t="s">
        <v>204</v>
      </c>
      <c r="C45" s="9">
        <v>0</v>
      </c>
      <c r="D45" s="9">
        <v>906</v>
      </c>
      <c r="E45" s="90">
        <f t="shared" si="0"/>
        <v>906</v>
      </c>
      <c r="K45" s="46"/>
      <c r="L45" s="46"/>
    </row>
    <row r="46" spans="1:12" ht="31.5">
      <c r="A46" s="195" t="s">
        <v>418</v>
      </c>
      <c r="B46" s="12" t="s">
        <v>204</v>
      </c>
      <c r="C46" s="9">
        <v>6409</v>
      </c>
      <c r="D46" s="9">
        <v>44602</v>
      </c>
      <c r="E46" s="90">
        <f t="shared" si="0"/>
        <v>51011</v>
      </c>
      <c r="K46" s="46"/>
      <c r="L46" s="46"/>
    </row>
    <row r="47" spans="1:12" ht="31.5">
      <c r="A47" s="195" t="s">
        <v>419</v>
      </c>
      <c r="B47" s="12" t="s">
        <v>204</v>
      </c>
      <c r="C47" s="9">
        <v>0</v>
      </c>
      <c r="D47" s="9">
        <v>1725</v>
      </c>
      <c r="E47" s="90">
        <f t="shared" si="0"/>
        <v>1725</v>
      </c>
      <c r="K47" s="46"/>
      <c r="L47" s="46"/>
    </row>
    <row r="48" spans="1:12" ht="31.5">
      <c r="A48" s="195" t="s">
        <v>420</v>
      </c>
      <c r="B48" s="12" t="s">
        <v>204</v>
      </c>
      <c r="C48" s="9"/>
      <c r="D48" s="9"/>
      <c r="E48" s="90">
        <f t="shared" si="0"/>
        <v>0</v>
      </c>
      <c r="K48" s="46"/>
      <c r="L48" s="46"/>
    </row>
    <row r="49" spans="1:12" ht="31.5">
      <c r="A49" s="195" t="s">
        <v>421</v>
      </c>
      <c r="B49" s="12" t="s">
        <v>204</v>
      </c>
      <c r="C49" s="9">
        <v>0</v>
      </c>
      <c r="D49" s="9">
        <v>88245</v>
      </c>
      <c r="E49" s="90">
        <f t="shared" si="0"/>
        <v>88245</v>
      </c>
      <c r="K49" s="46"/>
      <c r="L49" s="46"/>
    </row>
    <row r="50" spans="1:12" ht="31.5">
      <c r="A50" s="195" t="s">
        <v>422</v>
      </c>
      <c r="B50" s="12" t="s">
        <v>204</v>
      </c>
      <c r="C50" s="9">
        <v>0</v>
      </c>
      <c r="D50" s="9">
        <v>27583</v>
      </c>
      <c r="E50" s="90">
        <f t="shared" si="0"/>
        <v>27583</v>
      </c>
      <c r="K50" s="46"/>
      <c r="L50" s="46"/>
    </row>
    <row r="51" spans="1:12" ht="31.5">
      <c r="A51" s="195" t="s">
        <v>423</v>
      </c>
      <c r="B51" s="12" t="s">
        <v>204</v>
      </c>
      <c r="C51" s="9">
        <v>0</v>
      </c>
      <c r="D51" s="9">
        <v>359</v>
      </c>
      <c r="E51" s="90">
        <f t="shared" si="0"/>
        <v>359</v>
      </c>
      <c r="K51" s="46"/>
      <c r="L51" s="46"/>
    </row>
    <row r="52" spans="1:12" ht="31.5">
      <c r="A52" s="195" t="s">
        <v>424</v>
      </c>
      <c r="B52" s="12" t="s">
        <v>204</v>
      </c>
      <c r="C52" s="9">
        <v>0</v>
      </c>
      <c r="D52" s="9">
        <v>40319</v>
      </c>
      <c r="E52" s="90">
        <f t="shared" si="0"/>
        <v>40319</v>
      </c>
      <c r="K52" s="46"/>
      <c r="L52" s="46"/>
    </row>
    <row r="53" spans="1:12" ht="31.5">
      <c r="A53" s="195" t="s">
        <v>425</v>
      </c>
      <c r="B53" s="12" t="s">
        <v>204</v>
      </c>
      <c r="C53" s="9">
        <v>0</v>
      </c>
      <c r="D53" s="9">
        <v>13782</v>
      </c>
      <c r="E53" s="90">
        <f t="shared" si="0"/>
        <v>13782</v>
      </c>
      <c r="K53" s="46"/>
      <c r="L53" s="46"/>
    </row>
    <row r="54" spans="1:12" ht="31.5">
      <c r="A54" s="195" t="s">
        <v>426</v>
      </c>
      <c r="B54" s="12" t="s">
        <v>204</v>
      </c>
      <c r="C54" s="9">
        <v>22714</v>
      </c>
      <c r="D54" s="9">
        <v>2099389</v>
      </c>
      <c r="E54" s="90">
        <f t="shared" si="0"/>
        <v>2122103</v>
      </c>
      <c r="K54" s="46"/>
      <c r="L54" s="46"/>
    </row>
    <row r="55" spans="1:12" ht="31.5">
      <c r="A55" s="195" t="s">
        <v>427</v>
      </c>
      <c r="B55" s="12" t="s">
        <v>204</v>
      </c>
      <c r="C55" s="9">
        <v>3200</v>
      </c>
      <c r="D55" s="9">
        <v>159678</v>
      </c>
      <c r="E55" s="90">
        <f t="shared" si="0"/>
        <v>162878</v>
      </c>
      <c r="K55" s="46"/>
      <c r="L55" s="46"/>
    </row>
    <row r="56" spans="1:12" ht="31.5">
      <c r="A56" s="195" t="s">
        <v>428</v>
      </c>
      <c r="B56" s="12" t="s">
        <v>204</v>
      </c>
      <c r="C56" s="12" t="s">
        <v>204</v>
      </c>
      <c r="D56" s="12" t="s">
        <v>204</v>
      </c>
      <c r="E56" s="11">
        <f t="shared" si="0"/>
        <v>0</v>
      </c>
      <c r="K56" s="46"/>
      <c r="L56" s="46"/>
    </row>
    <row r="57" spans="1:12" ht="30">
      <c r="A57" s="47" t="s">
        <v>429</v>
      </c>
      <c r="B57" s="9">
        <f>SUM(B5:B56)</f>
        <v>517378</v>
      </c>
      <c r="C57" s="9">
        <f>SUM(C5:C56)</f>
        <v>2752989</v>
      </c>
      <c r="D57" s="9">
        <f>SUM(D5:D56)</f>
        <v>4381299</v>
      </c>
      <c r="E57" s="9">
        <f>SUM(E5:E56)</f>
        <v>7134288</v>
      </c>
      <c r="K57" s="46"/>
      <c r="L57" s="46"/>
    </row>
    <row r="58" spans="2:12" ht="15">
      <c r="B58" s="1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5" ht="15">
      <c r="A59" s="277" t="s">
        <v>430</v>
      </c>
      <c r="B59" s="277"/>
      <c r="C59" s="277"/>
      <c r="D59" s="277"/>
      <c r="E59" s="277"/>
    </row>
    <row r="60" spans="1:5" ht="15">
      <c r="A60" s="276" t="s">
        <v>486</v>
      </c>
      <c r="B60" s="276"/>
      <c r="C60" s="276"/>
      <c r="D60" s="276"/>
      <c r="E60" s="276"/>
    </row>
    <row r="61" spans="1:5" ht="15">
      <c r="A61" s="183"/>
      <c r="B61" s="183"/>
      <c r="C61" s="181"/>
      <c r="D61" s="2"/>
      <c r="E61" s="2"/>
    </row>
    <row r="62" spans="1:13" ht="40.5" customHeight="1">
      <c r="A62" s="194" t="s">
        <v>373</v>
      </c>
      <c r="B62" s="50" t="s">
        <v>374</v>
      </c>
      <c r="C62" s="53" t="s">
        <v>375</v>
      </c>
      <c r="D62" s="53" t="s">
        <v>376</v>
      </c>
      <c r="E62" s="53" t="s">
        <v>295</v>
      </c>
      <c r="K62" s="156"/>
      <c r="L62" s="156"/>
      <c r="M62" s="1"/>
    </row>
    <row r="63" spans="1:13" ht="30">
      <c r="A63" s="16" t="s">
        <v>377</v>
      </c>
      <c r="B63" s="10">
        <v>12109</v>
      </c>
      <c r="C63" s="10">
        <v>5829</v>
      </c>
      <c r="D63" s="10">
        <v>0</v>
      </c>
      <c r="E63" s="10">
        <f>SUM($C63:$D63)</f>
        <v>5829</v>
      </c>
      <c r="K63" s="15"/>
      <c r="L63" s="15"/>
      <c r="M63" s="1"/>
    </row>
    <row r="64" spans="1:13" ht="45">
      <c r="A64" s="16" t="s">
        <v>378</v>
      </c>
      <c r="B64" s="10" t="s">
        <v>204</v>
      </c>
      <c r="C64" s="10">
        <v>572</v>
      </c>
      <c r="D64" s="10">
        <v>23071</v>
      </c>
      <c r="E64" s="10">
        <f>SUM($C64:$D64)</f>
        <v>23643</v>
      </c>
      <c r="K64" s="15"/>
      <c r="L64" s="15"/>
      <c r="M64" s="1"/>
    </row>
    <row r="65" spans="1:13" ht="31.5">
      <c r="A65" s="195" t="s">
        <v>379</v>
      </c>
      <c r="B65" s="10" t="s">
        <v>204</v>
      </c>
      <c r="C65" s="10">
        <v>0</v>
      </c>
      <c r="D65" s="10">
        <v>0</v>
      </c>
      <c r="E65" s="10">
        <f aca="true" t="shared" si="1" ref="E65:E114">SUM($C65:$D65)</f>
        <v>0</v>
      </c>
      <c r="K65" s="15"/>
      <c r="L65" s="15"/>
      <c r="M65" s="1"/>
    </row>
    <row r="66" spans="1:13" ht="31.5">
      <c r="A66" s="195" t="s">
        <v>380</v>
      </c>
      <c r="B66" s="10">
        <v>15482</v>
      </c>
      <c r="C66" s="10">
        <v>17411</v>
      </c>
      <c r="D66" s="10">
        <v>13774</v>
      </c>
      <c r="E66" s="10">
        <f t="shared" si="1"/>
        <v>31185</v>
      </c>
      <c r="K66" s="15"/>
      <c r="L66" s="15"/>
      <c r="M66" s="1"/>
    </row>
    <row r="67" spans="1:13" ht="31.5">
      <c r="A67" s="195" t="s">
        <v>381</v>
      </c>
      <c r="B67" s="10" t="s">
        <v>204</v>
      </c>
      <c r="C67" s="10">
        <v>20722</v>
      </c>
      <c r="D67" s="10">
        <v>0</v>
      </c>
      <c r="E67" s="10">
        <f t="shared" si="1"/>
        <v>20722</v>
      </c>
      <c r="K67" s="15"/>
      <c r="L67" s="15"/>
      <c r="M67" s="1"/>
    </row>
    <row r="68" spans="1:13" ht="45">
      <c r="A68" s="16" t="s">
        <v>382</v>
      </c>
      <c r="B68" s="10" t="s">
        <v>204</v>
      </c>
      <c r="C68" s="10">
        <v>0</v>
      </c>
      <c r="D68" s="10">
        <v>3129</v>
      </c>
      <c r="E68" s="10">
        <f t="shared" si="1"/>
        <v>3129</v>
      </c>
      <c r="K68" s="15"/>
      <c r="L68" s="15"/>
      <c r="M68" s="1"/>
    </row>
    <row r="69" spans="1:13" ht="31.5">
      <c r="A69" s="195" t="s">
        <v>383</v>
      </c>
      <c r="B69" s="10" t="s">
        <v>204</v>
      </c>
      <c r="C69" s="10">
        <v>0</v>
      </c>
      <c r="D69" s="10">
        <v>2699</v>
      </c>
      <c r="E69" s="10">
        <f t="shared" si="1"/>
        <v>2699</v>
      </c>
      <c r="K69" s="15"/>
      <c r="L69" s="15"/>
      <c r="M69" s="1"/>
    </row>
    <row r="70" spans="1:13" ht="31.5">
      <c r="A70" s="196" t="s">
        <v>384</v>
      </c>
      <c r="B70" s="10" t="s">
        <v>204</v>
      </c>
      <c r="C70" s="10">
        <v>0</v>
      </c>
      <c r="D70" s="10">
        <v>56458</v>
      </c>
      <c r="E70" s="10">
        <f t="shared" si="1"/>
        <v>56458</v>
      </c>
      <c r="K70" s="15"/>
      <c r="L70" s="15"/>
      <c r="M70" s="1"/>
    </row>
    <row r="71" spans="1:13" ht="31.5">
      <c r="A71" s="195" t="s">
        <v>385</v>
      </c>
      <c r="B71" s="10" t="s">
        <v>204</v>
      </c>
      <c r="C71" s="10">
        <v>0</v>
      </c>
      <c r="D71" s="10">
        <v>3470</v>
      </c>
      <c r="E71" s="10">
        <f t="shared" si="1"/>
        <v>3470</v>
      </c>
      <c r="K71" s="15"/>
      <c r="L71" s="15"/>
      <c r="M71" s="1"/>
    </row>
    <row r="72" spans="1:13" ht="31.5">
      <c r="A72" s="195" t="s">
        <v>386</v>
      </c>
      <c r="B72" s="10" t="s">
        <v>204</v>
      </c>
      <c r="C72" s="10">
        <v>0</v>
      </c>
      <c r="D72" s="10">
        <v>18</v>
      </c>
      <c r="E72" s="10">
        <f t="shared" si="1"/>
        <v>18</v>
      </c>
      <c r="K72" s="15"/>
      <c r="L72" s="15"/>
      <c r="M72" s="1"/>
    </row>
    <row r="73" spans="1:13" ht="31.5">
      <c r="A73" s="195" t="s">
        <v>387</v>
      </c>
      <c r="B73" s="10" t="s">
        <v>204</v>
      </c>
      <c r="C73" s="10">
        <v>0</v>
      </c>
      <c r="D73" s="10">
        <v>356</v>
      </c>
      <c r="E73" s="10">
        <f t="shared" si="1"/>
        <v>356</v>
      </c>
      <c r="K73" s="15"/>
      <c r="L73" s="15"/>
      <c r="M73" s="1"/>
    </row>
    <row r="74" spans="1:13" ht="31.5">
      <c r="A74" s="195" t="s">
        <v>388</v>
      </c>
      <c r="B74" s="10" t="s">
        <v>204</v>
      </c>
      <c r="C74" s="10" t="s">
        <v>204</v>
      </c>
      <c r="D74" s="10" t="s">
        <v>204</v>
      </c>
      <c r="E74" s="10">
        <f t="shared" si="1"/>
        <v>0</v>
      </c>
      <c r="K74" s="15"/>
      <c r="L74" s="15"/>
      <c r="M74" s="1"/>
    </row>
    <row r="75" spans="1:13" ht="31.5">
      <c r="A75" s="195" t="s">
        <v>389</v>
      </c>
      <c r="B75" s="10" t="s">
        <v>204</v>
      </c>
      <c r="C75" s="10">
        <v>0</v>
      </c>
      <c r="D75" s="10">
        <v>68</v>
      </c>
      <c r="E75" s="10">
        <f t="shared" si="1"/>
        <v>68</v>
      </c>
      <c r="K75" s="15"/>
      <c r="L75" s="15"/>
      <c r="M75" s="1"/>
    </row>
    <row r="76" spans="1:13" ht="31.5">
      <c r="A76" s="195" t="s">
        <v>390</v>
      </c>
      <c r="B76" s="10" t="s">
        <v>204</v>
      </c>
      <c r="C76" s="10">
        <v>0</v>
      </c>
      <c r="D76" s="10">
        <v>725</v>
      </c>
      <c r="E76" s="10">
        <f t="shared" si="1"/>
        <v>725</v>
      </c>
      <c r="K76" s="15"/>
      <c r="L76" s="15"/>
      <c r="M76" s="1"/>
    </row>
    <row r="77" spans="1:13" ht="47.25">
      <c r="A77" s="195" t="s">
        <v>391</v>
      </c>
      <c r="B77" s="10" t="s">
        <v>204</v>
      </c>
      <c r="C77" s="10" t="s">
        <v>204</v>
      </c>
      <c r="D77" s="10" t="s">
        <v>204</v>
      </c>
      <c r="E77" s="10">
        <f t="shared" si="1"/>
        <v>0</v>
      </c>
      <c r="K77" s="15"/>
      <c r="L77" s="15"/>
      <c r="M77" s="1"/>
    </row>
    <row r="78" spans="1:13" ht="47.25">
      <c r="A78" s="195" t="s">
        <v>392</v>
      </c>
      <c r="B78" s="10" t="s">
        <v>204</v>
      </c>
      <c r="C78" s="10">
        <v>0</v>
      </c>
      <c r="D78" s="10">
        <v>3921</v>
      </c>
      <c r="E78" s="10">
        <f t="shared" si="1"/>
        <v>3921</v>
      </c>
      <c r="K78" s="15"/>
      <c r="L78" s="15"/>
      <c r="M78" s="1"/>
    </row>
    <row r="79" spans="1:13" ht="47.25">
      <c r="A79" s="195" t="s">
        <v>393</v>
      </c>
      <c r="B79" s="10" t="s">
        <v>204</v>
      </c>
      <c r="C79" s="10">
        <v>0</v>
      </c>
      <c r="D79" s="10">
        <v>170</v>
      </c>
      <c r="E79" s="10">
        <f t="shared" si="1"/>
        <v>170</v>
      </c>
      <c r="K79" s="15"/>
      <c r="L79" s="15"/>
      <c r="M79" s="1"/>
    </row>
    <row r="80" spans="1:13" ht="31.5">
      <c r="A80" s="195" t="s">
        <v>394</v>
      </c>
      <c r="B80" s="10" t="s">
        <v>204</v>
      </c>
      <c r="C80" s="10">
        <v>0</v>
      </c>
      <c r="D80" s="10">
        <v>1509</v>
      </c>
      <c r="E80" s="10">
        <f t="shared" si="1"/>
        <v>1509</v>
      </c>
      <c r="K80" s="15"/>
      <c r="L80" s="15"/>
      <c r="M80" s="1"/>
    </row>
    <row r="81" spans="1:13" ht="31.5">
      <c r="A81" s="195" t="s">
        <v>395</v>
      </c>
      <c r="B81" s="10" t="s">
        <v>204</v>
      </c>
      <c r="C81" s="10">
        <v>0</v>
      </c>
      <c r="D81" s="10">
        <v>140</v>
      </c>
      <c r="E81" s="10">
        <f t="shared" si="1"/>
        <v>140</v>
      </c>
      <c r="K81" s="15"/>
      <c r="L81" s="15"/>
      <c r="M81" s="1"/>
    </row>
    <row r="82" spans="1:13" ht="31.5">
      <c r="A82" s="195" t="s">
        <v>396</v>
      </c>
      <c r="B82" s="10" t="s">
        <v>204</v>
      </c>
      <c r="C82" s="10">
        <v>0</v>
      </c>
      <c r="D82" s="10">
        <v>35556</v>
      </c>
      <c r="E82" s="10">
        <f t="shared" si="1"/>
        <v>35556</v>
      </c>
      <c r="K82" s="15"/>
      <c r="L82" s="15"/>
      <c r="M82" s="1"/>
    </row>
    <row r="83" spans="1:13" ht="31.5">
      <c r="A83" s="195" t="s">
        <v>397</v>
      </c>
      <c r="B83" s="10" t="s">
        <v>204</v>
      </c>
      <c r="C83" s="10" t="s">
        <v>204</v>
      </c>
      <c r="D83" s="10" t="s">
        <v>204</v>
      </c>
      <c r="E83" s="10">
        <f t="shared" si="1"/>
        <v>0</v>
      </c>
      <c r="K83" s="15"/>
      <c r="L83" s="15"/>
      <c r="M83" s="1"/>
    </row>
    <row r="84" spans="1:13" ht="31.5">
      <c r="A84" s="195" t="s">
        <v>398</v>
      </c>
      <c r="B84" s="10" t="s">
        <v>204</v>
      </c>
      <c r="C84" s="10">
        <v>0</v>
      </c>
      <c r="D84" s="10">
        <v>648</v>
      </c>
      <c r="E84" s="10">
        <f t="shared" si="1"/>
        <v>648</v>
      </c>
      <c r="K84" s="15"/>
      <c r="L84" s="15"/>
      <c r="M84" s="1"/>
    </row>
    <row r="85" spans="1:13" ht="31.5">
      <c r="A85" s="195" t="s">
        <v>399</v>
      </c>
      <c r="B85" s="10" t="s">
        <v>204</v>
      </c>
      <c r="C85" s="10">
        <v>0</v>
      </c>
      <c r="D85" s="10">
        <v>128268</v>
      </c>
      <c r="E85" s="10">
        <f t="shared" si="1"/>
        <v>128268</v>
      </c>
      <c r="K85" s="15"/>
      <c r="L85" s="15"/>
      <c r="M85" s="1"/>
    </row>
    <row r="86" spans="1:13" ht="31.5">
      <c r="A86" s="195" t="s">
        <v>400</v>
      </c>
      <c r="B86" s="10" t="s">
        <v>204</v>
      </c>
      <c r="C86" s="10">
        <v>0</v>
      </c>
      <c r="D86" s="10">
        <v>191</v>
      </c>
      <c r="E86" s="10">
        <f t="shared" si="1"/>
        <v>191</v>
      </c>
      <c r="K86" s="15"/>
      <c r="L86" s="15"/>
      <c r="M86" s="1"/>
    </row>
    <row r="87" spans="1:13" ht="31.5">
      <c r="A87" s="195" t="s">
        <v>401</v>
      </c>
      <c r="B87" s="10" t="s">
        <v>204</v>
      </c>
      <c r="C87" s="10">
        <v>0</v>
      </c>
      <c r="D87" s="10">
        <v>10166</v>
      </c>
      <c r="E87" s="10">
        <f t="shared" si="1"/>
        <v>10166</v>
      </c>
      <c r="K87" s="15"/>
      <c r="L87" s="15"/>
      <c r="M87" s="1"/>
    </row>
    <row r="88" spans="1:13" ht="31.5">
      <c r="A88" s="197" t="s">
        <v>402</v>
      </c>
      <c r="B88" s="10" t="s">
        <v>204</v>
      </c>
      <c r="C88" s="10">
        <v>0</v>
      </c>
      <c r="D88" s="10">
        <v>58</v>
      </c>
      <c r="E88" s="10">
        <f t="shared" si="1"/>
        <v>58</v>
      </c>
      <c r="K88" s="15"/>
      <c r="L88" s="15"/>
      <c r="M88" s="1"/>
    </row>
    <row r="89" spans="1:13" ht="31.5">
      <c r="A89" s="195" t="s">
        <v>403</v>
      </c>
      <c r="B89" s="10" t="s">
        <v>204</v>
      </c>
      <c r="C89" s="10">
        <v>0</v>
      </c>
      <c r="D89" s="10">
        <v>512</v>
      </c>
      <c r="E89" s="10">
        <f t="shared" si="1"/>
        <v>512</v>
      </c>
      <c r="K89" s="15"/>
      <c r="L89" s="15"/>
      <c r="M89" s="1"/>
    </row>
    <row r="90" spans="1:13" ht="31.5">
      <c r="A90" s="195" t="s">
        <v>404</v>
      </c>
      <c r="B90" s="10" t="s">
        <v>204</v>
      </c>
      <c r="C90" s="10">
        <v>0</v>
      </c>
      <c r="D90" s="10">
        <v>17481</v>
      </c>
      <c r="E90" s="10">
        <f t="shared" si="1"/>
        <v>17481</v>
      </c>
      <c r="K90" s="15"/>
      <c r="L90" s="15"/>
      <c r="M90" s="1"/>
    </row>
    <row r="91" spans="1:5" ht="31.5">
      <c r="A91" s="195" t="s">
        <v>405</v>
      </c>
      <c r="B91" s="10" t="s">
        <v>204</v>
      </c>
      <c r="C91" s="22">
        <v>2572</v>
      </c>
      <c r="D91" s="22">
        <v>6097</v>
      </c>
      <c r="E91" s="10">
        <f t="shared" si="1"/>
        <v>8669</v>
      </c>
    </row>
    <row r="92" spans="1:5" ht="31.5">
      <c r="A92" s="195" t="s">
        <v>406</v>
      </c>
      <c r="B92" s="10" t="s">
        <v>204</v>
      </c>
      <c r="C92" s="22">
        <v>0</v>
      </c>
      <c r="D92" s="22">
        <v>14220</v>
      </c>
      <c r="E92" s="10">
        <f t="shared" si="1"/>
        <v>14220</v>
      </c>
    </row>
    <row r="93" spans="1:5" ht="31.5">
      <c r="A93" s="195" t="s">
        <v>407</v>
      </c>
      <c r="B93" s="10" t="s">
        <v>204</v>
      </c>
      <c r="C93" s="22">
        <v>53663</v>
      </c>
      <c r="D93" s="22">
        <v>28132</v>
      </c>
      <c r="E93" s="10">
        <f t="shared" si="1"/>
        <v>81795</v>
      </c>
    </row>
    <row r="94" spans="1:5" ht="31.5">
      <c r="A94" s="195" t="s">
        <v>408</v>
      </c>
      <c r="B94" s="10" t="s">
        <v>204</v>
      </c>
      <c r="C94" s="22">
        <v>0</v>
      </c>
      <c r="D94" s="22">
        <v>3626</v>
      </c>
      <c r="E94" s="10">
        <f t="shared" si="1"/>
        <v>3626</v>
      </c>
    </row>
    <row r="95" spans="1:5" ht="31.5">
      <c r="A95" s="195" t="s">
        <v>409</v>
      </c>
      <c r="B95" s="10" t="s">
        <v>204</v>
      </c>
      <c r="C95" s="22">
        <v>0</v>
      </c>
      <c r="D95" s="22">
        <v>18973</v>
      </c>
      <c r="E95" s="10">
        <f t="shared" si="1"/>
        <v>18973</v>
      </c>
    </row>
    <row r="96" spans="1:5" ht="31.5">
      <c r="A96" s="195" t="s">
        <v>410</v>
      </c>
      <c r="B96" s="10" t="s">
        <v>204</v>
      </c>
      <c r="C96" s="10" t="s">
        <v>204</v>
      </c>
      <c r="D96" s="10" t="s">
        <v>204</v>
      </c>
      <c r="E96" s="10">
        <f t="shared" si="1"/>
        <v>0</v>
      </c>
    </row>
    <row r="97" spans="1:5" ht="31.5">
      <c r="A97" s="195" t="s">
        <v>411</v>
      </c>
      <c r="B97" s="10" t="s">
        <v>204</v>
      </c>
      <c r="C97" s="22">
        <v>0</v>
      </c>
      <c r="D97" s="22">
        <v>26315</v>
      </c>
      <c r="E97" s="10">
        <f t="shared" si="1"/>
        <v>26315</v>
      </c>
    </row>
    <row r="98" spans="1:5" ht="31.5">
      <c r="A98" s="195" t="s">
        <v>412</v>
      </c>
      <c r="B98" s="10" t="s">
        <v>204</v>
      </c>
      <c r="C98" s="22">
        <v>0</v>
      </c>
      <c r="D98" s="22">
        <v>7232</v>
      </c>
      <c r="E98" s="10">
        <f t="shared" si="1"/>
        <v>7232</v>
      </c>
    </row>
    <row r="99" spans="1:5" ht="31.5">
      <c r="A99" s="195" t="s">
        <v>413</v>
      </c>
      <c r="B99" s="10" t="s">
        <v>204</v>
      </c>
      <c r="C99" s="22">
        <v>80</v>
      </c>
      <c r="D99" s="22">
        <v>720</v>
      </c>
      <c r="E99" s="10">
        <f t="shared" si="1"/>
        <v>800</v>
      </c>
    </row>
    <row r="100" spans="1:5" ht="31.5">
      <c r="A100" s="195" t="s">
        <v>414</v>
      </c>
      <c r="B100" s="10" t="s">
        <v>204</v>
      </c>
      <c r="C100" s="10" t="s">
        <v>204</v>
      </c>
      <c r="D100" s="10" t="s">
        <v>204</v>
      </c>
      <c r="E100" s="10">
        <f t="shared" si="1"/>
        <v>0</v>
      </c>
    </row>
    <row r="101" spans="1:5" ht="31.5">
      <c r="A101" s="195" t="s">
        <v>415</v>
      </c>
      <c r="B101" s="10" t="s">
        <v>204</v>
      </c>
      <c r="C101" s="22">
        <v>0</v>
      </c>
      <c r="D101" s="22">
        <v>65748</v>
      </c>
      <c r="E101" s="10">
        <f t="shared" si="1"/>
        <v>65748</v>
      </c>
    </row>
    <row r="102" spans="1:5" ht="47.25">
      <c r="A102" s="195" t="s">
        <v>416</v>
      </c>
      <c r="B102" s="10" t="s">
        <v>204</v>
      </c>
      <c r="C102" s="22">
        <v>0</v>
      </c>
      <c r="D102" s="22">
        <v>15653</v>
      </c>
      <c r="E102" s="10">
        <f t="shared" si="1"/>
        <v>15653</v>
      </c>
    </row>
    <row r="103" spans="1:5" ht="31.5">
      <c r="A103" s="195" t="s">
        <v>417</v>
      </c>
      <c r="B103" s="10" t="s">
        <v>204</v>
      </c>
      <c r="C103" s="22">
        <v>0</v>
      </c>
      <c r="D103" s="22">
        <v>10</v>
      </c>
      <c r="E103" s="10">
        <f t="shared" si="1"/>
        <v>10</v>
      </c>
    </row>
    <row r="104" spans="1:5" ht="31.5">
      <c r="A104" s="195" t="s">
        <v>418</v>
      </c>
      <c r="B104" s="10" t="s">
        <v>204</v>
      </c>
      <c r="C104" s="22">
        <v>0</v>
      </c>
      <c r="D104" s="22">
        <v>45</v>
      </c>
      <c r="E104" s="10">
        <f t="shared" si="1"/>
        <v>45</v>
      </c>
    </row>
    <row r="105" spans="1:5" ht="31.5">
      <c r="A105" s="195" t="s">
        <v>419</v>
      </c>
      <c r="B105" s="10" t="s">
        <v>204</v>
      </c>
      <c r="C105" s="22">
        <v>0</v>
      </c>
      <c r="D105" s="22">
        <v>78</v>
      </c>
      <c r="E105" s="10">
        <f t="shared" si="1"/>
        <v>78</v>
      </c>
    </row>
    <row r="106" spans="1:5" ht="31.5">
      <c r="A106" s="195" t="s">
        <v>420</v>
      </c>
      <c r="B106" s="10" t="s">
        <v>204</v>
      </c>
      <c r="C106" s="10" t="s">
        <v>204</v>
      </c>
      <c r="D106" s="10" t="s">
        <v>204</v>
      </c>
      <c r="E106" s="10">
        <f t="shared" si="1"/>
        <v>0</v>
      </c>
    </row>
    <row r="107" spans="1:5" ht="31.5">
      <c r="A107" s="195" t="s">
        <v>421</v>
      </c>
      <c r="B107" s="10" t="s">
        <v>204</v>
      </c>
      <c r="C107" s="22">
        <v>0</v>
      </c>
      <c r="D107" s="22">
        <v>8313</v>
      </c>
      <c r="E107" s="10">
        <f t="shared" si="1"/>
        <v>8313</v>
      </c>
    </row>
    <row r="108" spans="1:5" ht="31.5">
      <c r="A108" s="195" t="s">
        <v>422</v>
      </c>
      <c r="B108" s="10" t="s">
        <v>204</v>
      </c>
      <c r="C108" s="22">
        <v>0</v>
      </c>
      <c r="D108" s="22">
        <v>4855</v>
      </c>
      <c r="E108" s="10">
        <f t="shared" si="1"/>
        <v>4855</v>
      </c>
    </row>
    <row r="109" spans="1:5" ht="31.5">
      <c r="A109" s="195" t="s">
        <v>423</v>
      </c>
      <c r="B109" s="10" t="s">
        <v>204</v>
      </c>
      <c r="C109" s="10" t="s">
        <v>204</v>
      </c>
      <c r="D109" s="10">
        <v>0</v>
      </c>
      <c r="E109" s="10">
        <v>359</v>
      </c>
    </row>
    <row r="110" spans="1:5" ht="31.5">
      <c r="A110" s="195" t="s">
        <v>424</v>
      </c>
      <c r="B110" s="10" t="s">
        <v>204</v>
      </c>
      <c r="C110" s="22">
        <v>0</v>
      </c>
      <c r="D110" s="22">
        <v>1863</v>
      </c>
      <c r="E110" s="10">
        <f t="shared" si="1"/>
        <v>1863</v>
      </c>
    </row>
    <row r="111" spans="1:5" ht="31.5">
      <c r="A111" s="195" t="s">
        <v>425</v>
      </c>
      <c r="B111" s="10" t="s">
        <v>204</v>
      </c>
      <c r="C111" s="22">
        <v>0</v>
      </c>
      <c r="D111" s="22">
        <v>3070</v>
      </c>
      <c r="E111" s="10">
        <f t="shared" si="1"/>
        <v>3070</v>
      </c>
    </row>
    <row r="112" spans="1:5" ht="31.5">
      <c r="A112" s="195" t="s">
        <v>426</v>
      </c>
      <c r="B112" s="10" t="s">
        <v>204</v>
      </c>
      <c r="C112" s="22">
        <v>11580</v>
      </c>
      <c r="D112" s="22">
        <v>453620</v>
      </c>
      <c r="E112" s="10">
        <f t="shared" si="1"/>
        <v>465200</v>
      </c>
    </row>
    <row r="113" spans="1:5" ht="31.5">
      <c r="A113" s="195" t="s">
        <v>427</v>
      </c>
      <c r="B113" s="10" t="s">
        <v>204</v>
      </c>
      <c r="C113" s="22">
        <v>1</v>
      </c>
      <c r="D113" s="22">
        <v>9078</v>
      </c>
      <c r="E113" s="10">
        <f t="shared" si="1"/>
        <v>9079</v>
      </c>
    </row>
    <row r="114" spans="1:5" ht="31.5">
      <c r="A114" s="195" t="s">
        <v>428</v>
      </c>
      <c r="B114" s="10" t="s">
        <v>204</v>
      </c>
      <c r="C114" s="10" t="s">
        <v>204</v>
      </c>
      <c r="D114" s="10" t="s">
        <v>204</v>
      </c>
      <c r="E114" s="10">
        <f t="shared" si="1"/>
        <v>0</v>
      </c>
    </row>
    <row r="115" spans="1:5" ht="30">
      <c r="A115" s="47" t="s">
        <v>431</v>
      </c>
      <c r="B115" s="10" t="s">
        <v>204</v>
      </c>
      <c r="C115" s="22">
        <f>SUM(C63:C114)</f>
        <v>112430</v>
      </c>
      <c r="D115" s="22">
        <f>SUM(D63:D114)</f>
        <v>970036</v>
      </c>
      <c r="E115" s="12">
        <f>SUM(C115:D115)</f>
        <v>1082466</v>
      </c>
    </row>
    <row r="116" spans="4:5" ht="15">
      <c r="D116" s="103"/>
      <c r="E116" s="103"/>
    </row>
    <row r="117" spans="1:5" ht="15">
      <c r="A117" s="275" t="s">
        <v>359</v>
      </c>
      <c r="B117" s="275"/>
      <c r="C117" s="275"/>
      <c r="D117" s="275"/>
      <c r="E117" s="185"/>
    </row>
    <row r="118" spans="1:5" ht="15">
      <c r="A118" s="275" t="s">
        <v>360</v>
      </c>
      <c r="B118" s="275"/>
      <c r="C118" s="275"/>
      <c r="D118" s="275"/>
      <c r="E118" s="275"/>
    </row>
  </sheetData>
  <sheetProtection/>
  <mergeCells count="6">
    <mergeCell ref="A1:B1"/>
    <mergeCell ref="A2:B2"/>
    <mergeCell ref="A59:E59"/>
    <mergeCell ref="A60:E60"/>
    <mergeCell ref="A117:D117"/>
    <mergeCell ref="A118:E1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rightToLeft="1" zoomScalePageLayoutView="0" workbookViewId="0" topLeftCell="A1">
      <selection activeCell="A21" sqref="A21:D37"/>
    </sheetView>
  </sheetViews>
  <sheetFormatPr defaultColWidth="9.140625" defaultRowHeight="15"/>
  <cols>
    <col min="1" max="1" width="14.7109375" style="4" customWidth="1"/>
    <col min="2" max="2" width="24.8515625" style="4" customWidth="1"/>
    <col min="3" max="3" width="15.140625" style="4" customWidth="1"/>
    <col min="4" max="4" width="14.28125" style="4" customWidth="1"/>
    <col min="5" max="16384" width="9.140625" style="4" customWidth="1"/>
  </cols>
  <sheetData>
    <row r="1" spans="1:4" ht="15">
      <c r="A1" s="275" t="s">
        <v>432</v>
      </c>
      <c r="B1" s="275"/>
      <c r="C1" s="275"/>
      <c r="D1" s="275"/>
    </row>
    <row r="2" spans="1:8" ht="15">
      <c r="A2" s="277" t="s">
        <v>433</v>
      </c>
      <c r="B2" s="277"/>
      <c r="C2" s="277"/>
      <c r="D2" s="277"/>
      <c r="E2" s="277"/>
      <c r="F2" s="277"/>
      <c r="G2" s="277"/>
      <c r="H2" s="277"/>
    </row>
    <row r="3" spans="1:5" ht="15">
      <c r="A3" s="181"/>
      <c r="B3" s="183"/>
      <c r="C3" s="183"/>
      <c r="D3" s="181"/>
      <c r="E3" s="2"/>
    </row>
    <row r="4" spans="1:4" ht="46.5" customHeight="1">
      <c r="A4" s="279" t="s">
        <v>26</v>
      </c>
      <c r="B4" s="281" t="s">
        <v>434</v>
      </c>
      <c r="C4" s="282"/>
      <c r="D4" s="31"/>
    </row>
    <row r="5" spans="1:4" ht="31.5">
      <c r="A5" s="280"/>
      <c r="B5" s="198" t="s">
        <v>435</v>
      </c>
      <c r="C5" s="198" t="s">
        <v>436</v>
      </c>
      <c r="D5" s="156"/>
    </row>
    <row r="6" spans="1:4" ht="31.5" customHeight="1">
      <c r="A6" s="52" t="s">
        <v>22</v>
      </c>
      <c r="B6" s="11">
        <v>133</v>
      </c>
      <c r="C6" s="11">
        <v>18445</v>
      </c>
      <c r="D6" s="45"/>
    </row>
    <row r="7" spans="1:4" ht="30">
      <c r="A7" s="52" t="s">
        <v>45</v>
      </c>
      <c r="B7" s="9">
        <v>130</v>
      </c>
      <c r="C7" s="9">
        <v>17530</v>
      </c>
      <c r="D7" s="46"/>
    </row>
    <row r="8" spans="1:4" ht="30">
      <c r="A8" s="52" t="s">
        <v>92</v>
      </c>
      <c r="B8" s="9">
        <v>162</v>
      </c>
      <c r="C8" s="9">
        <v>20590</v>
      </c>
      <c r="D8" s="46"/>
    </row>
    <row r="9" spans="1:4" ht="30">
      <c r="A9" s="52" t="s">
        <v>93</v>
      </c>
      <c r="B9" s="9">
        <v>140</v>
      </c>
      <c r="C9" s="9">
        <v>18798</v>
      </c>
      <c r="D9" s="46"/>
    </row>
    <row r="10" spans="1:4" ht="30">
      <c r="A10" s="52" t="s">
        <v>94</v>
      </c>
      <c r="B10" s="9">
        <v>139</v>
      </c>
      <c r="C10" s="9">
        <v>18516</v>
      </c>
      <c r="D10" s="46"/>
    </row>
    <row r="11" spans="1:4" ht="30">
      <c r="A11" s="52" t="s">
        <v>95</v>
      </c>
      <c r="B11" s="9">
        <v>148</v>
      </c>
      <c r="C11" s="9">
        <v>19247</v>
      </c>
      <c r="D11" s="46"/>
    </row>
    <row r="12" spans="1:4" ht="30">
      <c r="A12" s="52" t="s">
        <v>96</v>
      </c>
      <c r="B12" s="9">
        <v>160</v>
      </c>
      <c r="C12" s="9">
        <v>20654</v>
      </c>
      <c r="D12" s="44"/>
    </row>
    <row r="13" spans="1:4" ht="30">
      <c r="A13" s="52" t="s">
        <v>193</v>
      </c>
      <c r="B13" s="9">
        <v>167</v>
      </c>
      <c r="C13" s="9">
        <v>21019</v>
      </c>
      <c r="D13" s="44"/>
    </row>
    <row r="14" spans="1:4" ht="30">
      <c r="A14" s="52" t="s">
        <v>194</v>
      </c>
      <c r="B14" s="9">
        <v>148</v>
      </c>
      <c r="C14" s="9">
        <v>20190</v>
      </c>
      <c r="D14" s="44"/>
    </row>
    <row r="15" spans="1:4" ht="30">
      <c r="A15" s="52" t="s">
        <v>195</v>
      </c>
      <c r="B15" s="9">
        <v>151</v>
      </c>
      <c r="C15" s="9">
        <v>20426</v>
      </c>
      <c r="D15" s="44"/>
    </row>
    <row r="16" spans="1:4" ht="30">
      <c r="A16" s="52" t="s">
        <v>353</v>
      </c>
      <c r="B16" s="9">
        <v>156</v>
      </c>
      <c r="C16" s="9">
        <v>20004</v>
      </c>
      <c r="D16" s="44"/>
    </row>
    <row r="17" spans="1:4" ht="30">
      <c r="A17" s="52" t="s">
        <v>281</v>
      </c>
      <c r="B17" s="9">
        <v>174</v>
      </c>
      <c r="C17" s="9">
        <v>23384</v>
      </c>
      <c r="D17" s="44"/>
    </row>
    <row r="18" spans="1:5" ht="30">
      <c r="A18" s="5" t="s">
        <v>295</v>
      </c>
      <c r="B18" s="99">
        <f>SUM(B6:B17)</f>
        <v>1808</v>
      </c>
      <c r="C18" s="9">
        <f>SUM(C6:C17)</f>
        <v>238803</v>
      </c>
      <c r="D18" s="46"/>
      <c r="E18" s="1"/>
    </row>
    <row r="19" spans="2:5" ht="15">
      <c r="B19" s="199"/>
      <c r="C19" s="200"/>
      <c r="D19" s="46"/>
      <c r="E19" s="1"/>
    </row>
    <row r="20" spans="2:5" ht="15">
      <c r="B20" s="201"/>
      <c r="C20" s="46"/>
      <c r="D20" s="46"/>
      <c r="E20" s="1"/>
    </row>
    <row r="21" spans="1:5" ht="15">
      <c r="A21" s="277" t="s">
        <v>453</v>
      </c>
      <c r="B21" s="277"/>
      <c r="C21" s="277"/>
      <c r="D21" s="202"/>
      <c r="E21" s="1"/>
    </row>
    <row r="22" spans="1:5" ht="15">
      <c r="A22" s="283" t="s">
        <v>468</v>
      </c>
      <c r="B22" s="283"/>
      <c r="C22" s="283"/>
      <c r="D22" s="283"/>
      <c r="E22" s="1"/>
    </row>
    <row r="23" spans="1:5" ht="15">
      <c r="A23" s="203"/>
      <c r="B23" s="203"/>
      <c r="C23" s="203"/>
      <c r="D23" s="203"/>
      <c r="E23" s="1"/>
    </row>
    <row r="24" spans="1:4" ht="31.5">
      <c r="A24" s="198" t="s">
        <v>26</v>
      </c>
      <c r="B24" s="198" t="s">
        <v>437</v>
      </c>
      <c r="C24" s="198" t="s">
        <v>438</v>
      </c>
      <c r="D24" s="198" t="s">
        <v>295</v>
      </c>
    </row>
    <row r="25" spans="1:4" ht="30">
      <c r="A25" s="52" t="s">
        <v>22</v>
      </c>
      <c r="B25" s="11">
        <v>0</v>
      </c>
      <c r="C25" s="11">
        <v>0</v>
      </c>
      <c r="D25" s="9">
        <f>SUM(B25:C25)</f>
        <v>0</v>
      </c>
    </row>
    <row r="26" spans="1:4" ht="30">
      <c r="A26" s="52" t="s">
        <v>45</v>
      </c>
      <c r="B26" s="9">
        <v>0</v>
      </c>
      <c r="C26" s="9">
        <v>0</v>
      </c>
      <c r="D26" s="9">
        <f aca="true" t="shared" si="0" ref="D26:D36">SUM(B26:C26)</f>
        <v>0</v>
      </c>
    </row>
    <row r="27" spans="1:4" ht="30">
      <c r="A27" s="52" t="s">
        <v>92</v>
      </c>
      <c r="B27" s="9">
        <v>0</v>
      </c>
      <c r="C27" s="9">
        <v>0</v>
      </c>
      <c r="D27" s="9">
        <f t="shared" si="0"/>
        <v>0</v>
      </c>
    </row>
    <row r="28" spans="1:4" ht="30">
      <c r="A28" s="52" t="s">
        <v>93</v>
      </c>
      <c r="B28" s="9">
        <v>0</v>
      </c>
      <c r="C28" s="9">
        <v>0</v>
      </c>
      <c r="D28" s="9">
        <f t="shared" si="0"/>
        <v>0</v>
      </c>
    </row>
    <row r="29" spans="1:4" ht="30">
      <c r="A29" s="52" t="s">
        <v>94</v>
      </c>
      <c r="B29" s="9">
        <v>137</v>
      </c>
      <c r="C29" s="9">
        <v>0</v>
      </c>
      <c r="D29" s="9">
        <f t="shared" si="0"/>
        <v>137</v>
      </c>
    </row>
    <row r="30" spans="1:4" ht="30">
      <c r="A30" s="52" t="s">
        <v>95</v>
      </c>
      <c r="B30" s="9">
        <v>1535</v>
      </c>
      <c r="C30" s="9">
        <v>0</v>
      </c>
      <c r="D30" s="9">
        <f t="shared" si="0"/>
        <v>1535</v>
      </c>
    </row>
    <row r="31" spans="1:4" ht="30">
      <c r="A31" s="52" t="s">
        <v>96</v>
      </c>
      <c r="B31" s="9">
        <v>463</v>
      </c>
      <c r="C31" s="9">
        <v>336</v>
      </c>
      <c r="D31" s="9">
        <f t="shared" si="0"/>
        <v>799</v>
      </c>
    </row>
    <row r="32" spans="1:4" ht="30">
      <c r="A32" s="52" t="s">
        <v>193</v>
      </c>
      <c r="B32" s="9">
        <v>610</v>
      </c>
      <c r="C32" s="9">
        <v>672</v>
      </c>
      <c r="D32" s="9">
        <f t="shared" si="0"/>
        <v>1282</v>
      </c>
    </row>
    <row r="33" spans="1:4" ht="30">
      <c r="A33" s="52" t="s">
        <v>194</v>
      </c>
      <c r="B33" s="9">
        <v>558</v>
      </c>
      <c r="C33" s="9">
        <v>379</v>
      </c>
      <c r="D33" s="9">
        <f t="shared" si="0"/>
        <v>937</v>
      </c>
    </row>
    <row r="34" spans="1:4" ht="30">
      <c r="A34" s="52" t="s">
        <v>195</v>
      </c>
      <c r="B34" s="9">
        <v>1222</v>
      </c>
      <c r="C34" s="9">
        <v>0</v>
      </c>
      <c r="D34" s="9">
        <f t="shared" si="0"/>
        <v>1222</v>
      </c>
    </row>
    <row r="35" spans="1:4" ht="30">
      <c r="A35" s="52" t="s">
        <v>353</v>
      </c>
      <c r="B35" s="9">
        <v>283</v>
      </c>
      <c r="C35" s="9">
        <v>0</v>
      </c>
      <c r="D35" s="9">
        <f t="shared" si="0"/>
        <v>283</v>
      </c>
    </row>
    <row r="36" spans="1:4" ht="30">
      <c r="A36" s="52" t="s">
        <v>281</v>
      </c>
      <c r="B36" s="9">
        <v>0</v>
      </c>
      <c r="C36" s="9">
        <v>0</v>
      </c>
      <c r="D36" s="9">
        <f t="shared" si="0"/>
        <v>0</v>
      </c>
    </row>
    <row r="37" spans="1:4" ht="30">
      <c r="A37" s="5" t="s">
        <v>295</v>
      </c>
      <c r="B37" s="9">
        <f>SUM(B25:B36)</f>
        <v>4808</v>
      </c>
      <c r="C37" s="9">
        <f>SUM(C25:C36)</f>
        <v>1387</v>
      </c>
      <c r="D37" s="9">
        <f>SUM(D25:D36)</f>
        <v>6195</v>
      </c>
    </row>
    <row r="38" spans="2:5" ht="15">
      <c r="B38" s="31"/>
      <c r="C38" s="46"/>
      <c r="D38" s="46"/>
      <c r="E38" s="1"/>
    </row>
    <row r="39" spans="1:5" ht="15">
      <c r="A39" s="275" t="s">
        <v>359</v>
      </c>
      <c r="B39" s="275"/>
      <c r="C39" s="275"/>
      <c r="D39" s="275"/>
      <c r="E39" s="1"/>
    </row>
    <row r="40" spans="1:8" ht="15">
      <c r="A40" s="278" t="s">
        <v>360</v>
      </c>
      <c r="B40" s="278"/>
      <c r="C40" s="278"/>
      <c r="D40" s="278"/>
      <c r="E40" s="278"/>
      <c r="F40" s="278"/>
      <c r="G40" s="278"/>
      <c r="H40" s="278"/>
    </row>
    <row r="41" spans="2:5" ht="15">
      <c r="B41" s="201"/>
      <c r="C41" s="46"/>
      <c r="D41" s="46"/>
      <c r="E41" s="1"/>
    </row>
    <row r="42" spans="2:5" ht="15">
      <c r="B42" s="201"/>
      <c r="C42" s="46"/>
      <c r="D42" s="46"/>
      <c r="E42" s="1"/>
    </row>
    <row r="43" spans="2:5" ht="15">
      <c r="B43" s="201"/>
      <c r="C43" s="46"/>
      <c r="D43" s="46"/>
      <c r="E43" s="1"/>
    </row>
    <row r="44" spans="2:5" ht="15">
      <c r="B44" s="201"/>
      <c r="C44" s="46"/>
      <c r="D44" s="46"/>
      <c r="E44" s="1"/>
    </row>
    <row r="45" spans="2:5" ht="15">
      <c r="B45" s="201"/>
      <c r="C45" s="46"/>
      <c r="D45" s="46"/>
      <c r="E45" s="1"/>
    </row>
    <row r="46" spans="2:5" ht="15">
      <c r="B46" s="201"/>
      <c r="C46" s="46"/>
      <c r="D46" s="46"/>
      <c r="E46" s="1"/>
    </row>
    <row r="47" spans="2:5" ht="15">
      <c r="B47" s="201"/>
      <c r="C47" s="46"/>
      <c r="D47" s="46"/>
      <c r="E47" s="1"/>
    </row>
    <row r="48" spans="2:5" ht="15">
      <c r="B48" s="1"/>
      <c r="C48" s="46"/>
      <c r="D48" s="46"/>
      <c r="E48" s="1"/>
    </row>
  </sheetData>
  <sheetProtection/>
  <mergeCells count="8">
    <mergeCell ref="A39:D39"/>
    <mergeCell ref="A40:H40"/>
    <mergeCell ref="A1:D1"/>
    <mergeCell ref="A4:A5"/>
    <mergeCell ref="B4:C4"/>
    <mergeCell ref="A21:C21"/>
    <mergeCell ref="A22:D22"/>
    <mergeCell ref="A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88"/>
  <sheetViews>
    <sheetView rightToLeft="1" zoomScalePageLayoutView="0" workbookViewId="0" topLeftCell="A1">
      <selection activeCell="A77" sqref="A77:O77"/>
    </sheetView>
  </sheetViews>
  <sheetFormatPr defaultColWidth="9.140625" defaultRowHeight="15"/>
  <cols>
    <col min="1" max="1" width="19.00390625" style="4" customWidth="1"/>
    <col min="2" max="2" width="10.57421875" style="4" bestFit="1" customWidth="1"/>
    <col min="3" max="3" width="12.7109375" style="4" customWidth="1"/>
    <col min="4" max="9" width="9.00390625" style="4" bestFit="1" customWidth="1"/>
    <col min="10" max="10" width="11.28125" style="4" customWidth="1"/>
    <col min="11" max="11" width="9.57421875" style="4" bestFit="1" customWidth="1"/>
    <col min="12" max="12" width="11.8515625" style="4" customWidth="1"/>
    <col min="13" max="13" width="10.140625" style="4" bestFit="1" customWidth="1"/>
    <col min="14" max="14" width="10.8515625" style="4" bestFit="1" customWidth="1"/>
    <col min="15" max="15" width="13.7109375" style="4" customWidth="1"/>
    <col min="16" max="16" width="12.57421875" style="4" customWidth="1"/>
    <col min="17" max="21" width="9.140625" style="4" customWidth="1"/>
    <col min="22" max="22" width="17.7109375" style="4" customWidth="1"/>
    <col min="23" max="16384" width="9.140625" style="4" customWidth="1"/>
  </cols>
  <sheetData>
    <row r="1" spans="1:5" ht="15">
      <c r="A1" s="184" t="s">
        <v>481</v>
      </c>
      <c r="B1" s="184"/>
      <c r="C1" s="184"/>
      <c r="D1" s="184"/>
      <c r="E1" s="185"/>
    </row>
    <row r="2" spans="1:8" s="1" customFormat="1" ht="15">
      <c r="A2" s="277" t="s">
        <v>482</v>
      </c>
      <c r="B2" s="277"/>
      <c r="C2" s="277"/>
      <c r="D2" s="277"/>
      <c r="E2" s="277"/>
      <c r="F2" s="277"/>
      <c r="G2" s="277"/>
      <c r="H2" s="277"/>
    </row>
    <row r="3" spans="1:5" ht="15">
      <c r="A3" s="183"/>
      <c r="B3" s="183"/>
      <c r="C3" s="183"/>
      <c r="D3" s="183"/>
      <c r="E3" s="183"/>
    </row>
    <row r="4" spans="1:29" ht="45">
      <c r="A4" s="207" t="s">
        <v>457</v>
      </c>
      <c r="B4" s="207" t="s">
        <v>163</v>
      </c>
      <c r="C4" s="207" t="s">
        <v>45</v>
      </c>
      <c r="D4" s="207" t="s">
        <v>92</v>
      </c>
      <c r="E4" s="207" t="s">
        <v>93</v>
      </c>
      <c r="F4" s="207" t="s">
        <v>94</v>
      </c>
      <c r="G4" s="207" t="s">
        <v>95</v>
      </c>
      <c r="H4" s="207" t="s">
        <v>96</v>
      </c>
      <c r="I4" s="207" t="s">
        <v>193</v>
      </c>
      <c r="J4" s="207" t="s">
        <v>194</v>
      </c>
      <c r="K4" s="207" t="s">
        <v>195</v>
      </c>
      <c r="L4" s="207" t="s">
        <v>353</v>
      </c>
      <c r="M4" s="207" t="s">
        <v>281</v>
      </c>
      <c r="N4" s="207" t="s">
        <v>458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14" ht="15">
      <c r="A5" s="13">
        <v>2011</v>
      </c>
      <c r="B5" s="22">
        <v>194</v>
      </c>
      <c r="C5" s="22">
        <v>159</v>
      </c>
      <c r="D5" s="22">
        <v>177</v>
      </c>
      <c r="E5" s="22">
        <v>179</v>
      </c>
      <c r="F5" s="22">
        <v>194</v>
      </c>
      <c r="G5" s="22">
        <v>184</v>
      </c>
      <c r="H5" s="22">
        <v>164</v>
      </c>
      <c r="I5" s="22">
        <v>202</v>
      </c>
      <c r="J5" s="22">
        <v>195</v>
      </c>
      <c r="K5" s="22">
        <v>185</v>
      </c>
      <c r="L5" s="22">
        <v>157</v>
      </c>
      <c r="M5" s="22">
        <v>177</v>
      </c>
      <c r="N5" s="22">
        <f>SUM(B5:M5)</f>
        <v>2167</v>
      </c>
    </row>
    <row r="6" spans="1:14" ht="15">
      <c r="A6" s="13">
        <v>2012</v>
      </c>
      <c r="B6" s="22">
        <v>178</v>
      </c>
      <c r="C6" s="22">
        <v>138</v>
      </c>
      <c r="D6" s="22">
        <v>177</v>
      </c>
      <c r="E6" s="22">
        <v>164</v>
      </c>
      <c r="F6" s="22">
        <v>171</v>
      </c>
      <c r="G6" s="22">
        <v>184</v>
      </c>
      <c r="H6" s="22">
        <v>190</v>
      </c>
      <c r="I6" s="22">
        <v>198</v>
      </c>
      <c r="J6" s="22">
        <v>186</v>
      </c>
      <c r="K6" s="22">
        <v>194</v>
      </c>
      <c r="L6" s="22">
        <v>176</v>
      </c>
      <c r="M6" s="22">
        <v>169</v>
      </c>
      <c r="N6" s="22">
        <f>SUM(B6:M6)</f>
        <v>2125</v>
      </c>
    </row>
    <row r="7" spans="1:14" ht="15">
      <c r="A7" s="13">
        <v>2013</v>
      </c>
      <c r="B7" s="22">
        <v>164</v>
      </c>
      <c r="C7" s="22">
        <v>172</v>
      </c>
      <c r="D7" s="22">
        <v>186</v>
      </c>
      <c r="E7" s="22">
        <v>189</v>
      </c>
      <c r="F7" s="22">
        <v>176</v>
      </c>
      <c r="G7" s="22">
        <v>171</v>
      </c>
      <c r="H7" s="22">
        <v>182</v>
      </c>
      <c r="I7" s="22">
        <v>176</v>
      </c>
      <c r="J7" s="22">
        <v>173</v>
      </c>
      <c r="K7" s="22">
        <v>170</v>
      </c>
      <c r="L7" s="22">
        <v>193</v>
      </c>
      <c r="M7" s="22">
        <v>162</v>
      </c>
      <c r="N7" s="22">
        <f>SUM(B7:M7)</f>
        <v>2114</v>
      </c>
    </row>
    <row r="8" spans="1:14" ht="15">
      <c r="A8" s="13">
        <v>2014</v>
      </c>
      <c r="B8" s="22">
        <v>166</v>
      </c>
      <c r="C8" s="22">
        <v>152</v>
      </c>
      <c r="D8" s="22">
        <v>191</v>
      </c>
      <c r="E8" s="22">
        <v>165</v>
      </c>
      <c r="F8" s="22">
        <v>163</v>
      </c>
      <c r="G8" s="22">
        <v>164</v>
      </c>
      <c r="H8" s="22">
        <v>168</v>
      </c>
      <c r="I8" s="22">
        <v>164</v>
      </c>
      <c r="J8" s="22">
        <v>152</v>
      </c>
      <c r="K8" s="22">
        <v>173</v>
      </c>
      <c r="L8" s="22">
        <v>145</v>
      </c>
      <c r="M8" s="22">
        <v>159</v>
      </c>
      <c r="N8" s="22">
        <f>SUM(B8:M8)</f>
        <v>1962</v>
      </c>
    </row>
    <row r="9" spans="1:14" ht="15">
      <c r="A9" s="13">
        <v>2015</v>
      </c>
      <c r="B9" s="22">
        <v>133</v>
      </c>
      <c r="C9" s="22">
        <v>130</v>
      </c>
      <c r="D9" s="22">
        <v>162</v>
      </c>
      <c r="E9" s="22">
        <v>140</v>
      </c>
      <c r="F9" s="22">
        <v>139</v>
      </c>
      <c r="G9" s="22">
        <v>148</v>
      </c>
      <c r="H9" s="22">
        <v>160</v>
      </c>
      <c r="I9" s="22">
        <v>167</v>
      </c>
      <c r="J9" s="22">
        <v>148</v>
      </c>
      <c r="K9" s="22">
        <v>150</v>
      </c>
      <c r="L9" s="22">
        <v>156</v>
      </c>
      <c r="M9" s="22">
        <v>174</v>
      </c>
      <c r="N9" s="22">
        <f>SUM(B9:M9)</f>
        <v>1807</v>
      </c>
    </row>
    <row r="10" spans="1:16" ht="15">
      <c r="A10" s="13" t="s">
        <v>459</v>
      </c>
      <c r="B10" s="208">
        <f>(B9/B8)*100-100</f>
        <v>-19.87951807228916</v>
      </c>
      <c r="C10" s="208">
        <f aca="true" t="shared" si="0" ref="C10:M10">(C9/C8)*100-100</f>
        <v>-14.473684210526315</v>
      </c>
      <c r="D10" s="208">
        <f t="shared" si="0"/>
        <v>-15.183246073298434</v>
      </c>
      <c r="E10" s="208">
        <f t="shared" si="0"/>
        <v>-15.151515151515156</v>
      </c>
      <c r="F10" s="208">
        <f t="shared" si="0"/>
        <v>-14.723926380368098</v>
      </c>
      <c r="G10" s="208">
        <f t="shared" si="0"/>
        <v>-9.756097560975604</v>
      </c>
      <c r="H10" s="208">
        <f t="shared" si="0"/>
        <v>-4.761904761904773</v>
      </c>
      <c r="I10" s="208">
        <f t="shared" si="0"/>
        <v>1.8292682926829258</v>
      </c>
      <c r="J10" s="208">
        <f t="shared" si="0"/>
        <v>-2.631578947368425</v>
      </c>
      <c r="K10" s="208">
        <f t="shared" si="0"/>
        <v>-13.294797687861276</v>
      </c>
      <c r="L10" s="208">
        <f t="shared" si="0"/>
        <v>7.586206896551715</v>
      </c>
      <c r="M10" s="208">
        <f t="shared" si="0"/>
        <v>9.433962264150935</v>
      </c>
      <c r="N10" s="208">
        <f>(N9/N8)*100-100</f>
        <v>-7.900101936799189</v>
      </c>
      <c r="P10" s="222"/>
    </row>
    <row r="12" spans="1:7" ht="15">
      <c r="A12" s="233" t="s">
        <v>470</v>
      </c>
      <c r="B12" s="233"/>
      <c r="C12" s="233"/>
      <c r="D12" s="233"/>
      <c r="E12" s="233"/>
      <c r="F12" s="233"/>
      <c r="G12" s="232"/>
    </row>
    <row r="13" spans="1:9" s="1" customFormat="1" ht="15">
      <c r="A13" s="234" t="s">
        <v>469</v>
      </c>
      <c r="B13" s="234"/>
      <c r="C13" s="234"/>
      <c r="D13" s="234"/>
      <c r="E13" s="234"/>
      <c r="F13" s="234"/>
      <c r="G13" s="231"/>
      <c r="H13" s="231"/>
      <c r="I13" s="231"/>
    </row>
    <row r="14" spans="1:6" ht="15">
      <c r="A14" s="206"/>
      <c r="B14" s="206"/>
      <c r="C14" s="206"/>
      <c r="D14" s="206"/>
      <c r="E14" s="206"/>
      <c r="F14" s="206"/>
    </row>
    <row r="15" spans="1:6" ht="15">
      <c r="A15" s="209" t="s">
        <v>460</v>
      </c>
      <c r="B15" s="284" t="s">
        <v>461</v>
      </c>
      <c r="C15" s="284"/>
      <c r="D15" s="206"/>
      <c r="E15" s="206"/>
      <c r="F15" s="206"/>
    </row>
    <row r="16" spans="1:6" ht="15">
      <c r="A16" s="183"/>
      <c r="B16" s="183"/>
      <c r="C16" s="183"/>
      <c r="D16" s="183"/>
      <c r="E16" s="183"/>
      <c r="F16" s="183"/>
    </row>
    <row r="17" spans="1:15" ht="45">
      <c r="A17" s="207" t="s">
        <v>462</v>
      </c>
      <c r="B17" s="207" t="s">
        <v>463</v>
      </c>
      <c r="C17" s="207" t="s">
        <v>45</v>
      </c>
      <c r="D17" s="207" t="s">
        <v>92</v>
      </c>
      <c r="E17" s="207" t="s">
        <v>93</v>
      </c>
      <c r="F17" s="207" t="s">
        <v>94</v>
      </c>
      <c r="G17" s="207" t="s">
        <v>95</v>
      </c>
      <c r="H17" s="207" t="s">
        <v>96</v>
      </c>
      <c r="I17" s="207" t="s">
        <v>193</v>
      </c>
      <c r="J17" s="207" t="s">
        <v>194</v>
      </c>
      <c r="K17" s="207" t="s">
        <v>195</v>
      </c>
      <c r="L17" s="207" t="s">
        <v>353</v>
      </c>
      <c r="M17" s="207" t="s">
        <v>281</v>
      </c>
      <c r="N17" s="220" t="s">
        <v>458</v>
      </c>
      <c r="O17" s="31"/>
    </row>
    <row r="18" spans="1:15" ht="15">
      <c r="A18" s="13">
        <v>2011</v>
      </c>
      <c r="B18" s="22">
        <v>561.2</v>
      </c>
      <c r="C18" s="22">
        <v>425</v>
      </c>
      <c r="D18" s="22">
        <v>564.5</v>
      </c>
      <c r="E18" s="22">
        <v>509.3</v>
      </c>
      <c r="F18" s="22">
        <v>570.7</v>
      </c>
      <c r="G18" s="22">
        <v>614.4</v>
      </c>
      <c r="H18" s="22">
        <v>549.4</v>
      </c>
      <c r="I18" s="22">
        <v>647.5</v>
      </c>
      <c r="J18" s="22">
        <v>583</v>
      </c>
      <c r="K18" s="22">
        <v>600.2</v>
      </c>
      <c r="L18" s="22">
        <v>467</v>
      </c>
      <c r="M18" s="22">
        <v>584.8</v>
      </c>
      <c r="N18" s="22">
        <f>SUM(B18:M18)</f>
        <v>6677</v>
      </c>
      <c r="O18" s="44"/>
    </row>
    <row r="19" spans="1:15" ht="15">
      <c r="A19" s="13">
        <v>2012</v>
      </c>
      <c r="B19" s="22">
        <v>560.2</v>
      </c>
      <c r="C19" s="22">
        <v>500.2</v>
      </c>
      <c r="D19" s="22">
        <v>573.8</v>
      </c>
      <c r="E19" s="22">
        <v>622.3</v>
      </c>
      <c r="F19" s="22">
        <v>594.3</v>
      </c>
      <c r="G19" s="22">
        <v>634.9</v>
      </c>
      <c r="H19" s="22">
        <v>658.7</v>
      </c>
      <c r="I19" s="22">
        <v>653.1</v>
      </c>
      <c r="J19" s="22">
        <v>542.7</v>
      </c>
      <c r="K19" s="22">
        <v>608.3</v>
      </c>
      <c r="L19" s="22">
        <v>630.7</v>
      </c>
      <c r="M19" s="22">
        <v>645.6</v>
      </c>
      <c r="N19" s="22">
        <f>SUM(B19:M19)</f>
        <v>7224.800000000001</v>
      </c>
      <c r="O19" s="44"/>
    </row>
    <row r="20" spans="1:15" ht="15">
      <c r="A20" s="13">
        <v>2013</v>
      </c>
      <c r="B20" s="22">
        <v>552.6</v>
      </c>
      <c r="C20" s="22">
        <v>653.1</v>
      </c>
      <c r="D20" s="22">
        <v>715.2</v>
      </c>
      <c r="E20" s="22">
        <v>758.7</v>
      </c>
      <c r="F20" s="22">
        <v>686.6</v>
      </c>
      <c r="G20" s="22">
        <v>725.1</v>
      </c>
      <c r="H20" s="22">
        <v>738.2</v>
      </c>
      <c r="I20" s="22">
        <v>662.5</v>
      </c>
      <c r="J20" s="22">
        <v>686.4</v>
      </c>
      <c r="K20" s="22">
        <v>638.8</v>
      </c>
      <c r="L20" s="22">
        <v>684.3</v>
      </c>
      <c r="M20" s="22">
        <v>766.8</v>
      </c>
      <c r="N20" s="22">
        <f>SUM(B20:M20)</f>
        <v>8268.3</v>
      </c>
      <c r="O20" s="44"/>
    </row>
    <row r="21" spans="1:15" ht="15">
      <c r="A21" s="13">
        <v>2014</v>
      </c>
      <c r="B21" s="22">
        <v>702.1</v>
      </c>
      <c r="C21" s="22">
        <v>692.2</v>
      </c>
      <c r="D21" s="22">
        <v>749.1</v>
      </c>
      <c r="E21" s="22">
        <v>699.8</v>
      </c>
      <c r="F21" s="22">
        <v>720.9</v>
      </c>
      <c r="G21" s="22">
        <v>687.3</v>
      </c>
      <c r="H21" s="22">
        <v>687.5</v>
      </c>
      <c r="I21" s="22">
        <v>617.9</v>
      </c>
      <c r="J21" s="22">
        <v>720.4</v>
      </c>
      <c r="K21" s="22">
        <v>643.5</v>
      </c>
      <c r="L21" s="22">
        <v>602.6</v>
      </c>
      <c r="M21" s="22">
        <v>757.6</v>
      </c>
      <c r="N21" s="22">
        <f>SUM(B21:M21)</f>
        <v>8280.9</v>
      </c>
      <c r="O21" s="44"/>
    </row>
    <row r="22" spans="1:15" ht="15">
      <c r="A22" s="13">
        <v>2015</v>
      </c>
      <c r="B22" s="22">
        <v>575.2</v>
      </c>
      <c r="C22" s="22">
        <v>561.6</v>
      </c>
      <c r="D22" s="22">
        <v>674.2</v>
      </c>
      <c r="E22" s="22">
        <v>643.7</v>
      </c>
      <c r="F22" s="22">
        <v>735.2</v>
      </c>
      <c r="G22" s="22">
        <v>734.4</v>
      </c>
      <c r="H22" s="22">
        <v>690.1</v>
      </c>
      <c r="I22" s="22">
        <v>794.1</v>
      </c>
      <c r="J22" s="22">
        <v>687.9</v>
      </c>
      <c r="K22" s="22">
        <v>706.1</v>
      </c>
      <c r="L22" s="22">
        <v>669.4</v>
      </c>
      <c r="M22" s="22">
        <v>744.9</v>
      </c>
      <c r="N22" s="22">
        <f>SUM(B22:M22)</f>
        <v>8216.800000000001</v>
      </c>
      <c r="O22" s="44"/>
    </row>
    <row r="23" spans="1:15" ht="15">
      <c r="A23" s="13" t="s">
        <v>459</v>
      </c>
      <c r="B23" s="208">
        <f>(B22/B21)*100-100</f>
        <v>-18.074348383421153</v>
      </c>
      <c r="C23" s="208">
        <f aca="true" t="shared" si="1" ref="C23:N23">(C22/C21)*100-100</f>
        <v>-18.867379370124254</v>
      </c>
      <c r="D23" s="208">
        <f t="shared" si="1"/>
        <v>-9.998665064744358</v>
      </c>
      <c r="E23" s="208">
        <f t="shared" si="1"/>
        <v>-8.016576164618456</v>
      </c>
      <c r="F23" s="208">
        <f t="shared" si="1"/>
        <v>1.983631571646555</v>
      </c>
      <c r="G23" s="208">
        <f t="shared" si="1"/>
        <v>6.852902662592754</v>
      </c>
      <c r="H23" s="208">
        <f t="shared" si="1"/>
        <v>0.3781818181818153</v>
      </c>
      <c r="I23" s="208">
        <f t="shared" si="1"/>
        <v>28.515941090791415</v>
      </c>
      <c r="J23" s="208">
        <f t="shared" si="1"/>
        <v>-4.511382565241533</v>
      </c>
      <c r="K23" s="208">
        <f t="shared" si="1"/>
        <v>9.728049728049726</v>
      </c>
      <c r="L23" s="208">
        <f t="shared" si="1"/>
        <v>11.08529704613342</v>
      </c>
      <c r="M23" s="208">
        <f t="shared" si="1"/>
        <v>-1.6763463569165822</v>
      </c>
      <c r="N23" s="208">
        <f t="shared" si="1"/>
        <v>-0.7740704512794281</v>
      </c>
      <c r="O23" s="225"/>
    </row>
    <row r="25" spans="1:5" ht="15">
      <c r="A25" s="275" t="s">
        <v>472</v>
      </c>
      <c r="B25" s="275"/>
      <c r="C25" s="275"/>
      <c r="D25" s="275"/>
      <c r="E25" s="275"/>
    </row>
    <row r="26" spans="1:7" ht="15">
      <c r="A26" s="277" t="s">
        <v>489</v>
      </c>
      <c r="B26" s="277"/>
      <c r="C26" s="277"/>
      <c r="D26" s="277"/>
      <c r="E26" s="277"/>
      <c r="F26" s="277"/>
      <c r="G26" s="277"/>
    </row>
    <row r="27" spans="1:5" ht="15">
      <c r="A27" s="183"/>
      <c r="B27" s="183"/>
      <c r="C27" s="183"/>
      <c r="D27" s="183"/>
      <c r="E27" s="210"/>
    </row>
    <row r="28" spans="1:30" ht="45">
      <c r="A28" s="207" t="s">
        <v>464</v>
      </c>
      <c r="B28" s="207" t="s">
        <v>463</v>
      </c>
      <c r="C28" s="207" t="s">
        <v>45</v>
      </c>
      <c r="D28" s="207" t="s">
        <v>92</v>
      </c>
      <c r="E28" s="207" t="s">
        <v>93</v>
      </c>
      <c r="F28" s="207" t="s">
        <v>94</v>
      </c>
      <c r="G28" s="207" t="s">
        <v>95</v>
      </c>
      <c r="H28" s="207" t="s">
        <v>96</v>
      </c>
      <c r="I28" s="207" t="s">
        <v>193</v>
      </c>
      <c r="J28" s="207" t="s">
        <v>194</v>
      </c>
      <c r="K28" s="207" t="s">
        <v>195</v>
      </c>
      <c r="L28" s="207" t="s">
        <v>353</v>
      </c>
      <c r="M28" s="207" t="s">
        <v>281</v>
      </c>
      <c r="N28" s="220" t="s">
        <v>458</v>
      </c>
      <c r="O28" s="31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</row>
    <row r="29" spans="1:30" ht="15">
      <c r="A29" s="13">
        <v>2011</v>
      </c>
      <c r="B29" s="213">
        <v>5048</v>
      </c>
      <c r="C29" s="213">
        <v>5207</v>
      </c>
      <c r="D29" s="213">
        <v>4760</v>
      </c>
      <c r="E29" s="213">
        <v>6015</v>
      </c>
      <c r="F29" s="213">
        <v>6013</v>
      </c>
      <c r="G29" s="213">
        <v>5110</v>
      </c>
      <c r="H29" s="213">
        <v>6303</v>
      </c>
      <c r="I29" s="213">
        <v>5633</v>
      </c>
      <c r="J29" s="213">
        <v>4280</v>
      </c>
      <c r="K29" s="213">
        <v>4608</v>
      </c>
      <c r="L29" s="213">
        <v>7480</v>
      </c>
      <c r="M29" s="213">
        <v>6565</v>
      </c>
      <c r="N29" s="213">
        <v>67021.99999999999</v>
      </c>
      <c r="O29" s="226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</row>
    <row r="30" spans="1:30" ht="15">
      <c r="A30" s="13">
        <v>2012</v>
      </c>
      <c r="B30" s="213">
        <v>7214</v>
      </c>
      <c r="C30" s="213">
        <v>5849</v>
      </c>
      <c r="D30" s="213">
        <v>6865</v>
      </c>
      <c r="E30" s="213">
        <v>4620</v>
      </c>
      <c r="F30" s="213">
        <v>7549</v>
      </c>
      <c r="G30" s="213">
        <v>7631</v>
      </c>
      <c r="H30" s="213">
        <v>8544</v>
      </c>
      <c r="I30" s="213">
        <v>6723</v>
      </c>
      <c r="J30" s="213">
        <v>6501</v>
      </c>
      <c r="K30" s="213">
        <v>7762</v>
      </c>
      <c r="L30" s="213">
        <v>7776</v>
      </c>
      <c r="M30" s="213">
        <v>9160</v>
      </c>
      <c r="N30" s="213">
        <v>86193.99999999999</v>
      </c>
      <c r="O30" s="44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</row>
    <row r="31" spans="1:30" ht="15">
      <c r="A31" s="13">
        <v>2013</v>
      </c>
      <c r="B31" s="213">
        <v>7251</v>
      </c>
      <c r="C31" s="213">
        <v>6875</v>
      </c>
      <c r="D31" s="213">
        <v>6659</v>
      </c>
      <c r="E31" s="216">
        <v>8231</v>
      </c>
      <c r="F31" s="213">
        <v>8385</v>
      </c>
      <c r="G31" s="213">
        <v>8581</v>
      </c>
      <c r="H31" s="213">
        <v>8716</v>
      </c>
      <c r="I31" s="213">
        <v>6457</v>
      </c>
      <c r="J31" s="213">
        <v>8021.000000000001</v>
      </c>
      <c r="K31" s="213">
        <v>6108</v>
      </c>
      <c r="L31" s="213">
        <v>7647</v>
      </c>
      <c r="M31" s="213">
        <v>10052</v>
      </c>
      <c r="N31" s="213">
        <f>SUM(B31:M31)</f>
        <v>92983</v>
      </c>
      <c r="O31" s="44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44"/>
    </row>
    <row r="32" spans="1:30" ht="15">
      <c r="A32" s="13">
        <v>2014</v>
      </c>
      <c r="B32" s="213">
        <v>9092</v>
      </c>
      <c r="C32" s="213">
        <v>5921</v>
      </c>
      <c r="D32" s="213">
        <v>9115</v>
      </c>
      <c r="E32" s="213">
        <v>7259</v>
      </c>
      <c r="F32" s="213">
        <v>6840</v>
      </c>
      <c r="G32" s="213">
        <v>6363</v>
      </c>
      <c r="H32" s="213">
        <v>8256</v>
      </c>
      <c r="I32" s="213">
        <v>7051</v>
      </c>
      <c r="J32" s="213">
        <v>7406</v>
      </c>
      <c r="K32" s="213">
        <v>7732</v>
      </c>
      <c r="L32" s="213">
        <v>7095</v>
      </c>
      <c r="M32" s="213">
        <v>9631</v>
      </c>
      <c r="N32" s="213">
        <v>91761.00000000001</v>
      </c>
      <c r="O32" s="44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44"/>
    </row>
    <row r="33" spans="1:30" ht="15">
      <c r="A33" s="13">
        <v>2015</v>
      </c>
      <c r="B33" s="213">
        <v>6583</v>
      </c>
      <c r="C33" s="213">
        <v>7296</v>
      </c>
      <c r="D33" s="213">
        <v>6964</v>
      </c>
      <c r="E33" s="213">
        <v>10290</v>
      </c>
      <c r="F33" s="213">
        <v>8709</v>
      </c>
      <c r="G33" s="213">
        <v>9566</v>
      </c>
      <c r="H33" s="213">
        <v>9405</v>
      </c>
      <c r="I33" s="213">
        <v>10088</v>
      </c>
      <c r="J33" s="213">
        <v>8910</v>
      </c>
      <c r="K33" s="213">
        <v>10744</v>
      </c>
      <c r="L33" s="213">
        <v>11178</v>
      </c>
      <c r="M33" s="213">
        <v>12188</v>
      </c>
      <c r="N33" s="213">
        <v>111920.99999999999</v>
      </c>
      <c r="O33" s="44"/>
      <c r="Q33" s="227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</row>
    <row r="34" spans="1:15" ht="15">
      <c r="A34" s="13" t="s">
        <v>459</v>
      </c>
      <c r="B34" s="208">
        <f>(B33/B32)*100-100</f>
        <v>-27.59568851737791</v>
      </c>
      <c r="C34" s="208">
        <f aca="true" t="shared" si="2" ref="C34:N34">(C33/C32)*100-100</f>
        <v>23.22242864381016</v>
      </c>
      <c r="D34" s="208">
        <f t="shared" si="2"/>
        <v>-23.598464070213936</v>
      </c>
      <c r="E34" s="208">
        <f t="shared" si="2"/>
        <v>41.75506268081003</v>
      </c>
      <c r="F34" s="208">
        <f t="shared" si="2"/>
        <v>27.324561403508767</v>
      </c>
      <c r="G34" s="208">
        <f t="shared" si="2"/>
        <v>50.33789093195034</v>
      </c>
      <c r="H34" s="208">
        <f t="shared" si="2"/>
        <v>13.917151162790702</v>
      </c>
      <c r="I34" s="208">
        <f t="shared" si="2"/>
        <v>43.07190469436958</v>
      </c>
      <c r="J34" s="208">
        <f t="shared" si="2"/>
        <v>20.3078584931137</v>
      </c>
      <c r="K34" s="208">
        <f t="shared" si="2"/>
        <v>38.954992240041406</v>
      </c>
      <c r="L34" s="208">
        <f t="shared" si="2"/>
        <v>57.5475687103594</v>
      </c>
      <c r="M34" s="208">
        <f t="shared" si="2"/>
        <v>26.549683314297596</v>
      </c>
      <c r="N34" s="208">
        <f t="shared" si="2"/>
        <v>21.970118023997088</v>
      </c>
      <c r="O34" s="225"/>
    </row>
    <row r="36" spans="1:5" ht="15">
      <c r="A36" s="275" t="s">
        <v>473</v>
      </c>
      <c r="B36" s="275"/>
      <c r="C36" s="275"/>
      <c r="D36" s="275"/>
      <c r="E36" s="185"/>
    </row>
    <row r="37" spans="1:7" ht="15">
      <c r="A37" s="277" t="s">
        <v>474</v>
      </c>
      <c r="B37" s="277"/>
      <c r="C37" s="277"/>
      <c r="D37" s="277"/>
      <c r="E37" s="277"/>
      <c r="F37" s="277"/>
      <c r="G37" s="277"/>
    </row>
    <row r="38" spans="1:5" ht="15">
      <c r="A38" s="183"/>
      <c r="B38" s="183"/>
      <c r="C38" s="183"/>
      <c r="D38" s="183"/>
      <c r="E38" s="183"/>
    </row>
    <row r="39" spans="1:15" ht="30">
      <c r="A39" s="207" t="s">
        <v>465</v>
      </c>
      <c r="B39" s="207" t="s">
        <v>181</v>
      </c>
      <c r="C39" s="207" t="s">
        <v>45</v>
      </c>
      <c r="D39" s="207" t="s">
        <v>92</v>
      </c>
      <c r="E39" s="207" t="s">
        <v>93</v>
      </c>
      <c r="F39" s="207" t="s">
        <v>94</v>
      </c>
      <c r="G39" s="207" t="s">
        <v>95</v>
      </c>
      <c r="H39" s="207" t="s">
        <v>96</v>
      </c>
      <c r="I39" s="207" t="s">
        <v>193</v>
      </c>
      <c r="J39" s="207" t="s">
        <v>194</v>
      </c>
      <c r="K39" s="207" t="s">
        <v>195</v>
      </c>
      <c r="L39" s="207" t="s">
        <v>353</v>
      </c>
      <c r="M39" s="207" t="s">
        <v>281</v>
      </c>
      <c r="N39" s="220" t="s">
        <v>458</v>
      </c>
      <c r="O39" s="31"/>
    </row>
    <row r="40" spans="1:15" ht="15">
      <c r="A40" s="13">
        <v>2011</v>
      </c>
      <c r="B40" s="211">
        <v>0</v>
      </c>
      <c r="C40" s="211">
        <v>0</v>
      </c>
      <c r="D40" s="211">
        <v>201</v>
      </c>
      <c r="E40" s="211">
        <v>2005</v>
      </c>
      <c r="F40" s="211">
        <v>2242</v>
      </c>
      <c r="G40" s="211">
        <v>0</v>
      </c>
      <c r="H40" s="211">
        <v>1573</v>
      </c>
      <c r="I40" s="211">
        <v>0</v>
      </c>
      <c r="J40" s="211">
        <v>936</v>
      </c>
      <c r="K40" s="211">
        <v>1280</v>
      </c>
      <c r="L40" s="211">
        <v>911</v>
      </c>
      <c r="M40" s="211">
        <v>0</v>
      </c>
      <c r="N40" s="211">
        <f>SUM(B40:M40)</f>
        <v>9148</v>
      </c>
      <c r="O40" s="228"/>
    </row>
    <row r="41" spans="1:15" ht="15">
      <c r="A41" s="13">
        <v>2012</v>
      </c>
      <c r="B41" s="211">
        <v>0</v>
      </c>
      <c r="C41" s="211">
        <v>0</v>
      </c>
      <c r="D41" s="211">
        <v>117</v>
      </c>
      <c r="E41" s="211">
        <v>261</v>
      </c>
      <c r="F41" s="211">
        <v>165</v>
      </c>
      <c r="G41" s="211">
        <v>361</v>
      </c>
      <c r="H41" s="211">
        <v>1169</v>
      </c>
      <c r="I41" s="211">
        <v>1655</v>
      </c>
      <c r="J41" s="211">
        <v>1475</v>
      </c>
      <c r="K41" s="211">
        <v>559</v>
      </c>
      <c r="L41" s="211">
        <v>0</v>
      </c>
      <c r="M41" s="211">
        <v>0</v>
      </c>
      <c r="N41" s="211">
        <f>SUM(B41:M41)</f>
        <v>5762</v>
      </c>
      <c r="O41" s="228"/>
    </row>
    <row r="42" spans="1:15" ht="15">
      <c r="A42" s="13">
        <v>2013</v>
      </c>
      <c r="B42" s="211">
        <v>0</v>
      </c>
      <c r="C42" s="211">
        <v>0</v>
      </c>
      <c r="D42" s="211">
        <v>0</v>
      </c>
      <c r="E42" s="212">
        <v>484</v>
      </c>
      <c r="F42" s="211">
        <v>177</v>
      </c>
      <c r="G42" s="211">
        <v>579</v>
      </c>
      <c r="H42" s="211">
        <v>1931</v>
      </c>
      <c r="I42" s="211">
        <v>1481</v>
      </c>
      <c r="J42" s="211">
        <v>1492</v>
      </c>
      <c r="K42" s="211">
        <v>0</v>
      </c>
      <c r="L42" s="211">
        <v>289</v>
      </c>
      <c r="M42" s="211">
        <v>0</v>
      </c>
      <c r="N42" s="211">
        <f>SUM(B42:M42)</f>
        <v>6433</v>
      </c>
      <c r="O42" s="228"/>
    </row>
    <row r="43" spans="1:15" ht="15">
      <c r="A43" s="13">
        <v>2014</v>
      </c>
      <c r="B43" s="211">
        <v>0</v>
      </c>
      <c r="C43" s="211">
        <v>0</v>
      </c>
      <c r="D43" s="211">
        <v>0</v>
      </c>
      <c r="E43" s="211">
        <v>301</v>
      </c>
      <c r="F43" s="211">
        <v>271</v>
      </c>
      <c r="G43" s="211">
        <v>191</v>
      </c>
      <c r="H43" s="211">
        <v>370</v>
      </c>
      <c r="I43" s="211">
        <v>2240</v>
      </c>
      <c r="J43" s="211">
        <v>1258</v>
      </c>
      <c r="K43" s="211">
        <v>645</v>
      </c>
      <c r="L43" s="211">
        <v>0</v>
      </c>
      <c r="M43" s="211">
        <v>0</v>
      </c>
      <c r="N43" s="211">
        <f>SUM(B43:M43)</f>
        <v>5276</v>
      </c>
      <c r="O43" s="228"/>
    </row>
    <row r="44" spans="1:15" ht="15">
      <c r="A44" s="13">
        <v>2015</v>
      </c>
      <c r="B44" s="211">
        <v>0</v>
      </c>
      <c r="C44" s="211">
        <v>0</v>
      </c>
      <c r="D44" s="211">
        <v>0</v>
      </c>
      <c r="E44" s="211">
        <v>0</v>
      </c>
      <c r="F44" s="211">
        <v>0</v>
      </c>
      <c r="G44" s="211">
        <v>1535</v>
      </c>
      <c r="H44" s="211">
        <v>974</v>
      </c>
      <c r="I44" s="211">
        <v>1471</v>
      </c>
      <c r="J44" s="211">
        <v>1053</v>
      </c>
      <c r="K44" s="211">
        <v>1233</v>
      </c>
      <c r="L44" s="211">
        <v>286</v>
      </c>
      <c r="M44" s="211">
        <v>0</v>
      </c>
      <c r="N44" s="211">
        <f>SUM(B44:M44)</f>
        <v>6552</v>
      </c>
      <c r="O44" s="228"/>
    </row>
    <row r="45" spans="1:15" ht="15">
      <c r="A45" s="13" t="s">
        <v>459</v>
      </c>
      <c r="B45" s="208">
        <v>0</v>
      </c>
      <c r="C45" s="208">
        <v>0</v>
      </c>
      <c r="D45" s="208">
        <v>0</v>
      </c>
      <c r="E45" s="208">
        <f aca="true" t="shared" si="3" ref="E45:K45">(E44/E43)*100-100</f>
        <v>-100</v>
      </c>
      <c r="F45" s="208">
        <f t="shared" si="3"/>
        <v>-100</v>
      </c>
      <c r="G45" s="208">
        <f t="shared" si="3"/>
        <v>703.6649214659686</v>
      </c>
      <c r="H45" s="208">
        <f t="shared" si="3"/>
        <v>163.24324324324328</v>
      </c>
      <c r="I45" s="208">
        <f t="shared" si="3"/>
        <v>-34.33035714285714</v>
      </c>
      <c r="J45" s="208">
        <f t="shared" si="3"/>
        <v>-16.29570747217805</v>
      </c>
      <c r="K45" s="208">
        <f t="shared" si="3"/>
        <v>91.16279069767441</v>
      </c>
      <c r="L45" s="208">
        <v>0</v>
      </c>
      <c r="M45" s="208">
        <v>0</v>
      </c>
      <c r="N45" s="208">
        <f>(N44/N43)*100-100</f>
        <v>24.184988627748297</v>
      </c>
      <c r="O45" s="228"/>
    </row>
    <row r="46" spans="1:15" ht="15">
      <c r="A46" s="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8"/>
    </row>
    <row r="47" spans="1:15" ht="15">
      <c r="A47" s="277" t="s">
        <v>475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</row>
    <row r="48" spans="1:10" ht="15">
      <c r="A48" s="277" t="s">
        <v>476</v>
      </c>
      <c r="B48" s="277"/>
      <c r="C48" s="277"/>
      <c r="D48" s="277"/>
      <c r="E48" s="277"/>
      <c r="F48" s="277"/>
      <c r="G48" s="277"/>
      <c r="H48" s="277"/>
      <c r="I48" s="277"/>
      <c r="J48" s="277"/>
    </row>
    <row r="49" spans="1:3" ht="15">
      <c r="A49" s="183"/>
      <c r="B49" s="183"/>
      <c r="C49" s="183"/>
    </row>
    <row r="50" spans="1:15" ht="30">
      <c r="A50" s="220" t="s">
        <v>485</v>
      </c>
      <c r="B50" s="207" t="s">
        <v>181</v>
      </c>
      <c r="C50" s="207" t="s">
        <v>45</v>
      </c>
      <c r="D50" s="207" t="s">
        <v>92</v>
      </c>
      <c r="E50" s="207" t="s">
        <v>93</v>
      </c>
      <c r="F50" s="207" t="s">
        <v>94</v>
      </c>
      <c r="G50" s="207" t="s">
        <v>95</v>
      </c>
      <c r="H50" s="207" t="s">
        <v>96</v>
      </c>
      <c r="I50" s="207" t="s">
        <v>193</v>
      </c>
      <c r="J50" s="207" t="s">
        <v>194</v>
      </c>
      <c r="K50" s="207" t="s">
        <v>195</v>
      </c>
      <c r="L50" s="207" t="s">
        <v>353</v>
      </c>
      <c r="M50" s="207" t="s">
        <v>281</v>
      </c>
      <c r="N50" s="220" t="s">
        <v>458</v>
      </c>
      <c r="O50" s="31"/>
    </row>
    <row r="51" spans="1:15" ht="15">
      <c r="A51" s="13">
        <v>2011</v>
      </c>
      <c r="B51" s="214">
        <v>11757803</v>
      </c>
      <c r="C51" s="214">
        <v>12105947</v>
      </c>
      <c r="D51" s="214">
        <v>13602133</v>
      </c>
      <c r="E51" s="214">
        <v>12569192</v>
      </c>
      <c r="F51" s="214">
        <v>14529223</v>
      </c>
      <c r="G51" s="214">
        <v>14670571</v>
      </c>
      <c r="H51" s="214">
        <v>13255737</v>
      </c>
      <c r="I51" s="214">
        <v>12758195</v>
      </c>
      <c r="J51" s="214">
        <v>13916348</v>
      </c>
      <c r="K51" s="214">
        <v>12390092</v>
      </c>
      <c r="L51" s="214">
        <v>14130654</v>
      </c>
      <c r="M51" s="214">
        <v>13154114</v>
      </c>
      <c r="N51" s="213">
        <f>SUM(B51:M51)</f>
        <v>158840009</v>
      </c>
      <c r="O51" s="227"/>
    </row>
    <row r="52" spans="1:15" ht="15">
      <c r="A52" s="13">
        <v>2012</v>
      </c>
      <c r="B52" s="214">
        <v>13802145</v>
      </c>
      <c r="C52" s="214">
        <v>11820735</v>
      </c>
      <c r="D52" s="214">
        <v>14102705</v>
      </c>
      <c r="E52" s="214">
        <v>13925250</v>
      </c>
      <c r="F52" s="214">
        <v>15533698</v>
      </c>
      <c r="G52" s="214">
        <v>15932553</v>
      </c>
      <c r="H52" s="214">
        <v>15400656</v>
      </c>
      <c r="I52" s="214">
        <v>16147474</v>
      </c>
      <c r="J52" s="214">
        <v>11974156</v>
      </c>
      <c r="K52" s="214">
        <v>14639970</v>
      </c>
      <c r="L52" s="214">
        <v>15266945</v>
      </c>
      <c r="M52" s="214">
        <v>16201293</v>
      </c>
      <c r="N52" s="213">
        <f>SUM(B52:M52)</f>
        <v>174747580</v>
      </c>
      <c r="O52" s="227"/>
    </row>
    <row r="53" spans="1:15" ht="15">
      <c r="A53" s="13">
        <v>2013</v>
      </c>
      <c r="B53" s="214">
        <v>16743102</v>
      </c>
      <c r="C53" s="214">
        <v>15810212</v>
      </c>
      <c r="D53" s="214">
        <v>17366320</v>
      </c>
      <c r="E53" s="215">
        <v>18094385</v>
      </c>
      <c r="F53" s="214">
        <v>19048568</v>
      </c>
      <c r="G53" s="214">
        <v>18869058</v>
      </c>
      <c r="H53" s="214">
        <v>20813829</v>
      </c>
      <c r="I53" s="214">
        <v>18976136</v>
      </c>
      <c r="J53" s="214">
        <v>18920761</v>
      </c>
      <c r="K53" s="214">
        <v>18586753</v>
      </c>
      <c r="L53" s="214">
        <v>17991396</v>
      </c>
      <c r="M53" s="214">
        <v>17888577</v>
      </c>
      <c r="N53" s="213">
        <f>SUM(B53:M53)</f>
        <v>219109097</v>
      </c>
      <c r="O53" s="227"/>
    </row>
    <row r="54" spans="1:15" ht="15">
      <c r="A54" s="13">
        <v>2014</v>
      </c>
      <c r="B54" s="214">
        <v>18495919</v>
      </c>
      <c r="C54" s="214">
        <v>16160217</v>
      </c>
      <c r="D54" s="214">
        <v>16877930</v>
      </c>
      <c r="E54" s="214">
        <v>16564648</v>
      </c>
      <c r="F54" s="214">
        <v>19800140</v>
      </c>
      <c r="G54" s="214">
        <v>17360338</v>
      </c>
      <c r="H54" s="214">
        <v>17069325</v>
      </c>
      <c r="I54" s="214">
        <v>19341812</v>
      </c>
      <c r="J54" s="214">
        <v>19341812</v>
      </c>
      <c r="K54" s="214">
        <v>19310124</v>
      </c>
      <c r="L54" s="214">
        <v>16272432</v>
      </c>
      <c r="M54" s="214">
        <v>15145354</v>
      </c>
      <c r="N54" s="213">
        <f>SUM(B54:M54)</f>
        <v>211740051</v>
      </c>
      <c r="O54" s="227"/>
    </row>
    <row r="55" spans="1:15" ht="15">
      <c r="A55" s="13">
        <v>2015</v>
      </c>
      <c r="B55" s="214">
        <v>16007395</v>
      </c>
      <c r="C55" s="214">
        <v>16044124</v>
      </c>
      <c r="D55" s="214">
        <v>18650341</v>
      </c>
      <c r="E55" s="214">
        <v>21466369</v>
      </c>
      <c r="F55" s="214">
        <v>22316461</v>
      </c>
      <c r="G55" s="214">
        <v>23114723</v>
      </c>
      <c r="H55" s="214">
        <v>21238598</v>
      </c>
      <c r="I55" s="214">
        <v>19917636</v>
      </c>
      <c r="J55" s="214">
        <v>18765291</v>
      </c>
      <c r="K55" s="214">
        <v>21822471</v>
      </c>
      <c r="L55" s="214">
        <v>19465092</v>
      </c>
      <c r="M55" s="214">
        <v>20111330</v>
      </c>
      <c r="N55" s="213">
        <f>SUM(B55:M55)</f>
        <v>238919831</v>
      </c>
      <c r="O55" s="227"/>
    </row>
    <row r="56" spans="1:15" ht="15">
      <c r="A56" s="13" t="s">
        <v>459</v>
      </c>
      <c r="B56" s="208">
        <f>(B55/B54)*100-100</f>
        <v>-13.454449059816923</v>
      </c>
      <c r="C56" s="208">
        <f aca="true" t="shared" si="4" ref="C56:N56">(C55/C54)*100-100</f>
        <v>-0.718387630562134</v>
      </c>
      <c r="D56" s="208">
        <f t="shared" si="4"/>
        <v>10.501352950272917</v>
      </c>
      <c r="E56" s="208">
        <f t="shared" si="4"/>
        <v>29.59145887072276</v>
      </c>
      <c r="F56" s="208">
        <f t="shared" si="4"/>
        <v>12.708602060389467</v>
      </c>
      <c r="G56" s="208">
        <f t="shared" si="4"/>
        <v>33.146733663826126</v>
      </c>
      <c r="H56" s="208">
        <f t="shared" si="4"/>
        <v>24.42552942193086</v>
      </c>
      <c r="I56" s="208">
        <f t="shared" si="4"/>
        <v>2.977094390122275</v>
      </c>
      <c r="J56" s="208">
        <f t="shared" si="4"/>
        <v>-2.9806979821745756</v>
      </c>
      <c r="K56" s="208">
        <f t="shared" si="4"/>
        <v>13.010517177414286</v>
      </c>
      <c r="L56" s="208">
        <f t="shared" si="4"/>
        <v>19.62005433484066</v>
      </c>
      <c r="M56" s="208">
        <f t="shared" si="4"/>
        <v>32.788774696187346</v>
      </c>
      <c r="N56" s="208">
        <f t="shared" si="4"/>
        <v>12.836390598583549</v>
      </c>
      <c r="O56" s="230"/>
    </row>
    <row r="57" spans="1:15" ht="15">
      <c r="A57" s="236"/>
      <c r="B57" s="237"/>
      <c r="C57" s="237"/>
      <c r="D57" s="237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30"/>
    </row>
    <row r="58" spans="1:6" s="286" customFormat="1" ht="21.75" customHeight="1">
      <c r="A58" s="285" t="s">
        <v>477</v>
      </c>
      <c r="B58" s="285"/>
      <c r="C58" s="285"/>
      <c r="D58" s="285"/>
      <c r="E58" s="285"/>
      <c r="F58" s="285"/>
    </row>
    <row r="59" spans="1:15" ht="30">
      <c r="A59" s="13" t="s">
        <v>466</v>
      </c>
      <c r="B59" s="5" t="s">
        <v>22</v>
      </c>
      <c r="C59" s="5" t="s">
        <v>45</v>
      </c>
      <c r="D59" s="5" t="s">
        <v>92</v>
      </c>
      <c r="E59" s="5" t="s">
        <v>93</v>
      </c>
      <c r="F59" s="5" t="s">
        <v>94</v>
      </c>
      <c r="G59" s="5" t="s">
        <v>95</v>
      </c>
      <c r="H59" s="5" t="s">
        <v>96</v>
      </c>
      <c r="I59" s="5" t="s">
        <v>193</v>
      </c>
      <c r="J59" s="5" t="s">
        <v>194</v>
      </c>
      <c r="K59" s="5" t="s">
        <v>195</v>
      </c>
      <c r="L59" s="5" t="s">
        <v>353</v>
      </c>
      <c r="M59" s="5" t="s">
        <v>281</v>
      </c>
      <c r="N59" s="16" t="s">
        <v>458</v>
      </c>
      <c r="O59" s="31"/>
    </row>
    <row r="60" spans="1:15" ht="15">
      <c r="A60" s="13">
        <v>2011</v>
      </c>
      <c r="B60" s="213">
        <v>81895</v>
      </c>
      <c r="C60" s="213">
        <v>76683</v>
      </c>
      <c r="D60" s="213">
        <v>82434</v>
      </c>
      <c r="E60" s="213">
        <v>83883</v>
      </c>
      <c r="F60" s="213">
        <v>88097</v>
      </c>
      <c r="G60" s="213">
        <v>88057</v>
      </c>
      <c r="H60" s="213">
        <v>84810</v>
      </c>
      <c r="I60" s="213">
        <v>92585</v>
      </c>
      <c r="J60" s="213">
        <v>89938</v>
      </c>
      <c r="K60" s="213">
        <v>91184</v>
      </c>
      <c r="L60" s="213">
        <v>85573</v>
      </c>
      <c r="M60" s="213">
        <v>89110</v>
      </c>
      <c r="N60" s="213">
        <f>SUM(B60:M60)</f>
        <v>1034249</v>
      </c>
      <c r="O60" s="229"/>
    </row>
    <row r="61" spans="1:15" ht="15">
      <c r="A61" s="13">
        <v>2012</v>
      </c>
      <c r="B61" s="213">
        <v>79098</v>
      </c>
      <c r="C61" s="213">
        <v>71439</v>
      </c>
      <c r="D61" s="213">
        <v>93316</v>
      </c>
      <c r="E61" s="213">
        <v>88957</v>
      </c>
      <c r="F61" s="213">
        <v>94140</v>
      </c>
      <c r="G61" s="213">
        <v>87818</v>
      </c>
      <c r="H61" s="213">
        <v>95983</v>
      </c>
      <c r="I61" s="213">
        <v>93023</v>
      </c>
      <c r="J61" s="213">
        <v>92049</v>
      </c>
      <c r="K61" s="213">
        <v>87099</v>
      </c>
      <c r="L61" s="213">
        <v>73518</v>
      </c>
      <c r="M61" s="213">
        <v>85316</v>
      </c>
      <c r="N61" s="213">
        <f>SUM(B61:M61)</f>
        <v>1041756</v>
      </c>
      <c r="O61" s="229"/>
    </row>
    <row r="62" spans="1:15" ht="15">
      <c r="A62" s="13">
        <v>2013</v>
      </c>
      <c r="B62" s="213">
        <v>91293</v>
      </c>
      <c r="C62" s="213">
        <v>81995</v>
      </c>
      <c r="D62" s="103">
        <v>91850</v>
      </c>
      <c r="E62" s="216">
        <v>89744</v>
      </c>
      <c r="F62" s="213">
        <v>98991</v>
      </c>
      <c r="G62" s="213">
        <v>104289</v>
      </c>
      <c r="H62" s="213">
        <v>103773</v>
      </c>
      <c r="I62" s="213">
        <v>98623</v>
      </c>
      <c r="J62" s="213">
        <v>90984</v>
      </c>
      <c r="K62" s="213">
        <v>86073</v>
      </c>
      <c r="L62" s="213">
        <v>87648</v>
      </c>
      <c r="M62" s="213">
        <v>92071</v>
      </c>
      <c r="N62" s="213">
        <f>SUM(B62:M62)</f>
        <v>1117334</v>
      </c>
      <c r="O62" s="229"/>
    </row>
    <row r="63" spans="1:15" ht="15">
      <c r="A63" s="13">
        <v>2014</v>
      </c>
      <c r="B63" s="213">
        <v>91018</v>
      </c>
      <c r="C63" s="213">
        <v>98629</v>
      </c>
      <c r="D63" s="213">
        <v>100937</v>
      </c>
      <c r="E63" s="213">
        <v>89338</v>
      </c>
      <c r="F63" s="213">
        <v>106166</v>
      </c>
      <c r="G63" s="213">
        <v>123501</v>
      </c>
      <c r="H63" s="213">
        <v>108496</v>
      </c>
      <c r="I63" s="213">
        <v>107370</v>
      </c>
      <c r="J63" s="213">
        <v>99305</v>
      </c>
      <c r="K63" s="213">
        <v>95486</v>
      </c>
      <c r="L63" s="213">
        <v>93043</v>
      </c>
      <c r="M63" s="213">
        <v>97124</v>
      </c>
      <c r="N63" s="213">
        <f>SUM(B63:M63)</f>
        <v>1210413</v>
      </c>
      <c r="O63" s="229"/>
    </row>
    <row r="64" spans="1:15" ht="15">
      <c r="A64" s="13">
        <v>2015</v>
      </c>
      <c r="B64" s="213">
        <v>83770</v>
      </c>
      <c r="C64" s="213">
        <v>75106</v>
      </c>
      <c r="D64" s="213">
        <v>93754</v>
      </c>
      <c r="E64" s="213">
        <v>94555</v>
      </c>
      <c r="F64" s="213">
        <v>103359</v>
      </c>
      <c r="G64" s="213">
        <v>107078</v>
      </c>
      <c r="H64" s="213">
        <v>107523</v>
      </c>
      <c r="I64" s="213">
        <v>99095</v>
      </c>
      <c r="J64" s="213">
        <v>94606</v>
      </c>
      <c r="K64" s="213">
        <v>90577</v>
      </c>
      <c r="L64" s="213">
        <v>82977</v>
      </c>
      <c r="M64" s="213">
        <v>97896</v>
      </c>
      <c r="N64" s="213">
        <f>SUM(B64:M64)</f>
        <v>1130296</v>
      </c>
      <c r="O64" s="227"/>
    </row>
    <row r="65" spans="1:15" ht="15">
      <c r="A65" s="13" t="s">
        <v>459</v>
      </c>
      <c r="B65" s="208">
        <f>(B64/B63)*100-100</f>
        <v>-7.963260014502623</v>
      </c>
      <c r="C65" s="208">
        <f aca="true" t="shared" si="5" ref="C65:N65">(C64/C63)*100-100</f>
        <v>-23.84998327064048</v>
      </c>
      <c r="D65" s="208">
        <f t="shared" si="5"/>
        <v>-7.116320080842513</v>
      </c>
      <c r="E65" s="208">
        <f t="shared" si="5"/>
        <v>5.839620318341574</v>
      </c>
      <c r="F65" s="208">
        <f t="shared" si="5"/>
        <v>-2.643972646610024</v>
      </c>
      <c r="G65" s="208">
        <f t="shared" si="5"/>
        <v>-13.29786803345722</v>
      </c>
      <c r="H65" s="208">
        <f t="shared" si="5"/>
        <v>-0.8968072555670261</v>
      </c>
      <c r="I65" s="208">
        <f t="shared" si="5"/>
        <v>-7.706994504982774</v>
      </c>
      <c r="J65" s="208">
        <f t="shared" si="5"/>
        <v>-4.7318866119530725</v>
      </c>
      <c r="K65" s="208">
        <f t="shared" si="5"/>
        <v>-5.141067800515259</v>
      </c>
      <c r="L65" s="208">
        <f t="shared" si="5"/>
        <v>-10.818653740743528</v>
      </c>
      <c r="M65" s="208">
        <f t="shared" si="5"/>
        <v>0.7948601787405778</v>
      </c>
      <c r="N65" s="208">
        <f t="shared" si="5"/>
        <v>-6.618980463692964</v>
      </c>
      <c r="O65" s="224"/>
    </row>
    <row r="67" spans="1:4" s="286" customFormat="1" ht="15">
      <c r="A67" s="287" t="s">
        <v>478</v>
      </c>
      <c r="B67" s="287"/>
      <c r="C67" s="287"/>
      <c r="D67" s="287"/>
    </row>
    <row r="68" spans="1:15" ht="30">
      <c r="A68" s="13" t="s">
        <v>466</v>
      </c>
      <c r="B68" s="5" t="s">
        <v>22</v>
      </c>
      <c r="C68" s="5" t="s">
        <v>45</v>
      </c>
      <c r="D68" s="5" t="s">
        <v>92</v>
      </c>
      <c r="E68" s="5" t="s">
        <v>93</v>
      </c>
      <c r="F68" s="5" t="s">
        <v>94</v>
      </c>
      <c r="G68" s="5" t="s">
        <v>95</v>
      </c>
      <c r="H68" s="5" t="s">
        <v>96</v>
      </c>
      <c r="I68" s="5" t="s">
        <v>193</v>
      </c>
      <c r="J68" s="5" t="s">
        <v>194</v>
      </c>
      <c r="K68" s="5" t="s">
        <v>195</v>
      </c>
      <c r="L68" s="5" t="s">
        <v>353</v>
      </c>
      <c r="M68" s="5" t="s">
        <v>281</v>
      </c>
      <c r="N68" s="16" t="s">
        <v>458</v>
      </c>
      <c r="O68" s="31"/>
    </row>
    <row r="69" spans="1:15" ht="15">
      <c r="A69" s="13">
        <v>2011</v>
      </c>
      <c r="B69" s="213">
        <v>46784</v>
      </c>
      <c r="C69" s="213">
        <v>35355</v>
      </c>
      <c r="D69" s="213">
        <v>49530</v>
      </c>
      <c r="E69" s="213">
        <v>51651</v>
      </c>
      <c r="F69" s="213">
        <v>53777</v>
      </c>
      <c r="G69" s="213">
        <v>52457</v>
      </c>
      <c r="H69" s="213">
        <v>50892</v>
      </c>
      <c r="I69" s="213">
        <v>50242</v>
      </c>
      <c r="J69" s="213">
        <v>48532</v>
      </c>
      <c r="K69" s="213">
        <v>48549</v>
      </c>
      <c r="L69" s="213">
        <v>45546</v>
      </c>
      <c r="M69" s="213">
        <v>51905</v>
      </c>
      <c r="N69" s="213">
        <f>SUM(B69:M69)</f>
        <v>585220</v>
      </c>
      <c r="O69" s="227"/>
    </row>
    <row r="70" spans="1:15" ht="15">
      <c r="A70" s="13">
        <v>2012</v>
      </c>
      <c r="B70" s="213">
        <v>43775</v>
      </c>
      <c r="C70" s="213">
        <v>45721</v>
      </c>
      <c r="D70" s="213">
        <v>48360</v>
      </c>
      <c r="E70" s="213">
        <v>54396</v>
      </c>
      <c r="F70" s="213">
        <v>57384</v>
      </c>
      <c r="G70" s="213">
        <v>55895</v>
      </c>
      <c r="H70" s="213">
        <v>56901</v>
      </c>
      <c r="I70" s="213">
        <v>55031</v>
      </c>
      <c r="J70" s="213">
        <v>59816</v>
      </c>
      <c r="K70" s="213">
        <v>53879</v>
      </c>
      <c r="L70" s="213">
        <v>49466</v>
      </c>
      <c r="M70" s="213">
        <v>54345</v>
      </c>
      <c r="N70" s="213">
        <f>SUM(B70:M70)</f>
        <v>634969</v>
      </c>
      <c r="O70" s="227"/>
    </row>
    <row r="71" spans="1:15" ht="15">
      <c r="A71" s="13">
        <v>2013</v>
      </c>
      <c r="B71" s="213">
        <v>56239</v>
      </c>
      <c r="C71" s="213">
        <v>51446</v>
      </c>
      <c r="D71" s="217">
        <v>60623</v>
      </c>
      <c r="E71" s="216">
        <v>63945</v>
      </c>
      <c r="F71" s="213">
        <v>69534</v>
      </c>
      <c r="G71" s="213">
        <v>71458</v>
      </c>
      <c r="H71" s="213">
        <v>70732</v>
      </c>
      <c r="I71" s="213">
        <v>69099</v>
      </c>
      <c r="J71" s="213">
        <v>63655</v>
      </c>
      <c r="K71" s="213">
        <v>61540</v>
      </c>
      <c r="L71" s="213">
        <v>57160</v>
      </c>
      <c r="M71" s="213">
        <v>62627</v>
      </c>
      <c r="N71" s="213">
        <f>SUM(B71:M71)</f>
        <v>758058</v>
      </c>
      <c r="O71" s="227"/>
    </row>
    <row r="72" spans="1:15" ht="15">
      <c r="A72" s="13">
        <v>2014</v>
      </c>
      <c r="B72" s="213">
        <v>57303</v>
      </c>
      <c r="C72" s="213">
        <v>64665</v>
      </c>
      <c r="D72" s="213">
        <v>60220</v>
      </c>
      <c r="E72" s="213">
        <v>58709</v>
      </c>
      <c r="F72" s="213">
        <v>68068</v>
      </c>
      <c r="G72" s="213">
        <v>72849</v>
      </c>
      <c r="H72" s="213">
        <v>65864</v>
      </c>
      <c r="I72" s="213">
        <v>64142</v>
      </c>
      <c r="J72" s="213">
        <v>66750</v>
      </c>
      <c r="K72" s="213">
        <v>61883</v>
      </c>
      <c r="L72" s="213">
        <v>61191</v>
      </c>
      <c r="M72" s="213">
        <v>62883</v>
      </c>
      <c r="N72" s="213">
        <f>SUM(B72:M72)</f>
        <v>764527</v>
      </c>
      <c r="O72" s="227"/>
    </row>
    <row r="73" spans="1:15" ht="15">
      <c r="A73" s="13">
        <v>2015</v>
      </c>
      <c r="B73" s="213">
        <v>54863</v>
      </c>
      <c r="C73" s="213">
        <v>49230</v>
      </c>
      <c r="D73" s="213">
        <v>59917</v>
      </c>
      <c r="E73" s="213">
        <v>61802</v>
      </c>
      <c r="F73" s="213">
        <v>74422</v>
      </c>
      <c r="G73" s="213">
        <v>76621</v>
      </c>
      <c r="H73" s="213">
        <v>72647</v>
      </c>
      <c r="I73" s="213">
        <v>70599</v>
      </c>
      <c r="J73" s="213">
        <v>66020</v>
      </c>
      <c r="K73" s="213">
        <v>71053</v>
      </c>
      <c r="L73" s="213">
        <v>64995</v>
      </c>
      <c r="M73" s="213">
        <v>76441</v>
      </c>
      <c r="N73" s="213">
        <f>SUM(B73:M73)</f>
        <v>798610</v>
      </c>
      <c r="O73" s="227"/>
    </row>
    <row r="74" spans="1:15" ht="15">
      <c r="A74" s="13" t="s">
        <v>459</v>
      </c>
      <c r="B74" s="208">
        <f>(B73/B72)*100-100</f>
        <v>-4.258066767883008</v>
      </c>
      <c r="C74" s="208">
        <f aca="true" t="shared" si="6" ref="C74:N74">(C73/C72)*100-100</f>
        <v>-23.869171885873357</v>
      </c>
      <c r="D74" s="208">
        <f t="shared" si="6"/>
        <v>-0.5031550979741013</v>
      </c>
      <c r="E74" s="208">
        <f t="shared" si="6"/>
        <v>5.268357492036998</v>
      </c>
      <c r="F74" s="208">
        <f t="shared" si="6"/>
        <v>9.334782864194622</v>
      </c>
      <c r="G74" s="208">
        <f t="shared" si="6"/>
        <v>5.17783360101032</v>
      </c>
      <c r="H74" s="208">
        <f t="shared" si="6"/>
        <v>10.298493866148434</v>
      </c>
      <c r="I74" s="208">
        <f t="shared" si="6"/>
        <v>10.066726949580612</v>
      </c>
      <c r="J74" s="208">
        <f t="shared" si="6"/>
        <v>-1.0936329588014928</v>
      </c>
      <c r="K74" s="208">
        <f t="shared" si="6"/>
        <v>14.818286120582385</v>
      </c>
      <c r="L74" s="208">
        <f t="shared" si="6"/>
        <v>6.216600480462816</v>
      </c>
      <c r="M74" s="208">
        <f t="shared" si="6"/>
        <v>21.560676176391084</v>
      </c>
      <c r="N74" s="208">
        <f t="shared" si="6"/>
        <v>4.458050533205494</v>
      </c>
      <c r="O74" s="230"/>
    </row>
    <row r="76" spans="1:15" s="185" customFormat="1" ht="15">
      <c r="A76" s="275" t="s">
        <v>479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</row>
    <row r="77" spans="1:15" s="185" customFormat="1" ht="15">
      <c r="A77" s="277" t="s">
        <v>480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</row>
    <row r="78" spans="1:5" ht="15">
      <c r="A78" s="183"/>
      <c r="B78" s="183"/>
      <c r="C78" s="183"/>
      <c r="D78" s="183"/>
      <c r="E78" s="183"/>
    </row>
    <row r="79" spans="1:15" ht="30">
      <c r="A79" s="13" t="s">
        <v>466</v>
      </c>
      <c r="B79" s="5" t="s">
        <v>22</v>
      </c>
      <c r="C79" s="5" t="s">
        <v>45</v>
      </c>
      <c r="D79" s="5" t="s">
        <v>92</v>
      </c>
      <c r="E79" s="5" t="s">
        <v>93</v>
      </c>
      <c r="F79" s="5" t="s">
        <v>94</v>
      </c>
      <c r="G79" s="5" t="s">
        <v>95</v>
      </c>
      <c r="H79" s="5" t="s">
        <v>96</v>
      </c>
      <c r="I79" s="5" t="s">
        <v>193</v>
      </c>
      <c r="J79" s="5" t="s">
        <v>194</v>
      </c>
      <c r="K79" s="5" t="s">
        <v>195</v>
      </c>
      <c r="L79" s="5" t="s">
        <v>353</v>
      </c>
      <c r="M79" s="5" t="s">
        <v>281</v>
      </c>
      <c r="N79" s="16" t="s">
        <v>458</v>
      </c>
      <c r="O79" s="31"/>
    </row>
    <row r="80" spans="1:15" ht="15">
      <c r="A80" s="13">
        <v>2011</v>
      </c>
      <c r="B80" s="213">
        <v>35111</v>
      </c>
      <c r="C80" s="213">
        <v>41328</v>
      </c>
      <c r="D80" s="213">
        <v>32904</v>
      </c>
      <c r="E80" s="213">
        <v>32232</v>
      </c>
      <c r="F80" s="213">
        <v>34320</v>
      </c>
      <c r="G80" s="213">
        <v>35600</v>
      </c>
      <c r="H80" s="213">
        <v>33918</v>
      </c>
      <c r="I80" s="213">
        <v>42343</v>
      </c>
      <c r="J80" s="213">
        <v>41406</v>
      </c>
      <c r="K80" s="213">
        <v>42635</v>
      </c>
      <c r="L80" s="213">
        <v>40027</v>
      </c>
      <c r="M80" s="213">
        <v>37205</v>
      </c>
      <c r="N80" s="213">
        <f>SUM(B80:M80)</f>
        <v>449029</v>
      </c>
      <c r="O80" s="227"/>
    </row>
    <row r="81" spans="1:15" ht="15">
      <c r="A81" s="13">
        <v>2012</v>
      </c>
      <c r="B81" s="213">
        <v>35323</v>
      </c>
      <c r="C81" s="213">
        <v>25718</v>
      </c>
      <c r="D81" s="213">
        <v>44956</v>
      </c>
      <c r="E81" s="213">
        <v>34561</v>
      </c>
      <c r="F81" s="213">
        <v>36756</v>
      </c>
      <c r="G81" s="213">
        <v>31923</v>
      </c>
      <c r="H81" s="213">
        <v>39082</v>
      </c>
      <c r="I81" s="213">
        <v>37992</v>
      </c>
      <c r="J81" s="213">
        <v>32233</v>
      </c>
      <c r="K81" s="213">
        <v>33220</v>
      </c>
      <c r="L81" s="213">
        <v>24052</v>
      </c>
      <c r="M81" s="213">
        <v>30971</v>
      </c>
      <c r="N81" s="213">
        <f>SUM(B81:M81)</f>
        <v>406787</v>
      </c>
      <c r="O81" s="227"/>
    </row>
    <row r="82" spans="1:15" ht="15">
      <c r="A82" s="13">
        <v>2013</v>
      </c>
      <c r="B82" s="213">
        <v>35054</v>
      </c>
      <c r="C82" s="213">
        <v>30549</v>
      </c>
      <c r="D82" s="217">
        <v>31227</v>
      </c>
      <c r="E82" s="216">
        <v>25799</v>
      </c>
      <c r="F82" s="213">
        <v>29457</v>
      </c>
      <c r="G82" s="213">
        <v>32831</v>
      </c>
      <c r="H82" s="213">
        <v>33041</v>
      </c>
      <c r="I82" s="213">
        <v>29524</v>
      </c>
      <c r="J82" s="213">
        <v>27329</v>
      </c>
      <c r="K82" s="213">
        <v>24533</v>
      </c>
      <c r="L82" s="213">
        <v>30488</v>
      </c>
      <c r="M82" s="213">
        <v>29444</v>
      </c>
      <c r="N82" s="213">
        <f>SUM(B82:M82)</f>
        <v>359276</v>
      </c>
      <c r="O82" s="227"/>
    </row>
    <row r="83" spans="1:15" ht="15">
      <c r="A83" s="13">
        <v>2014</v>
      </c>
      <c r="B83" s="213">
        <v>33715</v>
      </c>
      <c r="C83" s="213">
        <v>33964</v>
      </c>
      <c r="D83" s="213">
        <v>40717</v>
      </c>
      <c r="E83" s="213">
        <v>30629</v>
      </c>
      <c r="F83" s="213">
        <v>38098</v>
      </c>
      <c r="G83" s="213">
        <v>50652</v>
      </c>
      <c r="H83" s="213">
        <v>42632</v>
      </c>
      <c r="I83" s="213">
        <v>43228</v>
      </c>
      <c r="J83" s="213">
        <v>32555</v>
      </c>
      <c r="K83" s="213">
        <v>33603</v>
      </c>
      <c r="L83" s="213">
        <v>31852</v>
      </c>
      <c r="M83" s="213">
        <v>34241</v>
      </c>
      <c r="N83" s="213">
        <f>SUM(B83:M83)</f>
        <v>445886</v>
      </c>
      <c r="O83" s="227"/>
    </row>
    <row r="84" spans="1:15" ht="15">
      <c r="A84" s="13">
        <v>2015</v>
      </c>
      <c r="B84" s="213">
        <v>28907</v>
      </c>
      <c r="C84" s="213">
        <v>25876</v>
      </c>
      <c r="D84" s="213">
        <v>33837</v>
      </c>
      <c r="E84" s="213">
        <v>32753</v>
      </c>
      <c r="F84" s="213">
        <v>28937</v>
      </c>
      <c r="G84" s="213">
        <v>30457</v>
      </c>
      <c r="H84" s="213">
        <v>34876</v>
      </c>
      <c r="I84" s="213">
        <v>28496</v>
      </c>
      <c r="J84" s="213">
        <v>28586</v>
      </c>
      <c r="K84" s="213">
        <v>19524</v>
      </c>
      <c r="L84" s="213">
        <v>17982</v>
      </c>
      <c r="M84" s="213">
        <v>21455</v>
      </c>
      <c r="N84" s="213">
        <f>SUM(B84:M84)</f>
        <v>331686</v>
      </c>
      <c r="O84" s="227"/>
    </row>
    <row r="85" spans="1:15" ht="15">
      <c r="A85" s="13" t="s">
        <v>459</v>
      </c>
      <c r="B85" s="208">
        <f>(B84/B83)*100-100</f>
        <v>-14.260714815364082</v>
      </c>
      <c r="C85" s="208">
        <f aca="true" t="shared" si="7" ref="C85:N85">(C84/C83)*100-100</f>
        <v>-23.81344953480155</v>
      </c>
      <c r="D85" s="208">
        <f t="shared" si="7"/>
        <v>-16.897119139425797</v>
      </c>
      <c r="E85" s="208">
        <f t="shared" si="7"/>
        <v>6.93460445982565</v>
      </c>
      <c r="F85" s="208">
        <f t="shared" si="7"/>
        <v>-24.045881673578663</v>
      </c>
      <c r="G85" s="208">
        <f t="shared" si="7"/>
        <v>-39.87009397457159</v>
      </c>
      <c r="H85" s="208">
        <f t="shared" si="7"/>
        <v>-18.192906736723586</v>
      </c>
      <c r="I85" s="208">
        <f t="shared" si="7"/>
        <v>-34.07976311649857</v>
      </c>
      <c r="J85" s="208">
        <f t="shared" si="7"/>
        <v>-12.191675625863923</v>
      </c>
      <c r="K85" s="208">
        <f t="shared" si="7"/>
        <v>-41.898044817427014</v>
      </c>
      <c r="L85" s="208">
        <f t="shared" si="7"/>
        <v>-43.54514630164511</v>
      </c>
      <c r="M85" s="208">
        <f t="shared" si="7"/>
        <v>-37.34119914722117</v>
      </c>
      <c r="N85" s="208">
        <f t="shared" si="7"/>
        <v>-25.61192771246462</v>
      </c>
      <c r="O85" s="225"/>
    </row>
    <row r="87" spans="1:4" s="185" customFormat="1" ht="15">
      <c r="A87" s="184" t="s">
        <v>359</v>
      </c>
      <c r="B87" s="184"/>
      <c r="C87" s="184"/>
      <c r="D87" s="184"/>
    </row>
    <row r="88" spans="1:9" s="185" customFormat="1" ht="15">
      <c r="A88" s="275" t="s">
        <v>467</v>
      </c>
      <c r="B88" s="275"/>
      <c r="C88" s="275"/>
      <c r="D88" s="275"/>
      <c r="E88" s="275"/>
      <c r="F88" s="275"/>
      <c r="G88" s="275"/>
      <c r="H88" s="275"/>
      <c r="I88" s="275"/>
    </row>
  </sheetData>
  <sheetProtection/>
  <mergeCells count="13">
    <mergeCell ref="A26:G26"/>
    <mergeCell ref="B15:C15"/>
    <mergeCell ref="A25:E25"/>
    <mergeCell ref="A2:H2"/>
    <mergeCell ref="A37:G37"/>
    <mergeCell ref="A58:F58"/>
    <mergeCell ref="A67:D67"/>
    <mergeCell ref="A76:O76"/>
    <mergeCell ref="A77:O77"/>
    <mergeCell ref="A88:I88"/>
    <mergeCell ref="A36:D36"/>
    <mergeCell ref="A47:O47"/>
    <mergeCell ref="A48:J48"/>
  </mergeCells>
  <printOptions/>
  <pageMargins left="0.7" right="0.7" top="0.75" bottom="0.75" header="0.3" footer="0.3"/>
  <pageSetup horizontalDpi="600" verticalDpi="600" orientation="landscape" paperSize="9" r:id="rId1"/>
  <ignoredErrors>
    <ignoredError sqref="N31 N5:N9 N18:N22 N40:N44 N51:N55 N60:N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486"/>
  <sheetViews>
    <sheetView rightToLeft="1" zoomScalePageLayoutView="0" workbookViewId="0" topLeftCell="A1">
      <selection activeCell="M226" sqref="M226"/>
    </sheetView>
  </sheetViews>
  <sheetFormatPr defaultColWidth="9.140625" defaultRowHeight="15"/>
  <cols>
    <col min="1" max="1" width="14.7109375" style="4" bestFit="1" customWidth="1"/>
    <col min="2" max="2" width="16.421875" style="4" bestFit="1" customWidth="1"/>
    <col min="3" max="3" width="21.57421875" style="4" bestFit="1" customWidth="1"/>
    <col min="4" max="5" width="22.7109375" style="4" bestFit="1" customWidth="1"/>
    <col min="6" max="6" width="12.57421875" style="4" bestFit="1" customWidth="1"/>
    <col min="7" max="16384" width="9.140625" style="4" customWidth="1"/>
  </cols>
  <sheetData>
    <row r="1" spans="1:8" ht="15">
      <c r="A1" s="242" t="s">
        <v>62</v>
      </c>
      <c r="B1" s="242"/>
      <c r="C1" s="242"/>
      <c r="D1" s="242"/>
      <c r="E1" s="242"/>
      <c r="F1" s="242"/>
      <c r="G1" s="242"/>
      <c r="H1" s="242"/>
    </row>
    <row r="2" spans="1:6" ht="15">
      <c r="A2" s="242" t="s">
        <v>123</v>
      </c>
      <c r="B2" s="242"/>
      <c r="C2" s="242"/>
      <c r="D2" s="242"/>
      <c r="E2" s="242"/>
      <c r="F2" s="2"/>
    </row>
    <row r="3" spans="1:6" ht="15.75" thickBot="1">
      <c r="A3" s="105"/>
      <c r="B3" s="105"/>
      <c r="C3" s="105"/>
      <c r="D3" s="105"/>
      <c r="E3" s="105"/>
      <c r="F3" s="105"/>
    </row>
    <row r="4" spans="1:6" ht="45.75" thickBot="1">
      <c r="A4" s="65" t="s">
        <v>63</v>
      </c>
      <c r="B4" s="66" t="s">
        <v>64</v>
      </c>
      <c r="C4" s="67" t="s">
        <v>28</v>
      </c>
      <c r="D4" s="68" t="s">
        <v>54</v>
      </c>
      <c r="E4" s="69" t="s">
        <v>65</v>
      </c>
      <c r="F4" s="42"/>
    </row>
    <row r="5" spans="1:6" ht="30">
      <c r="A5" s="246" t="s">
        <v>182</v>
      </c>
      <c r="B5" s="60" t="s">
        <v>66</v>
      </c>
      <c r="C5" s="60">
        <v>1</v>
      </c>
      <c r="D5" s="60">
        <v>1733</v>
      </c>
      <c r="E5" s="61">
        <v>1124</v>
      </c>
      <c r="F5" s="48"/>
    </row>
    <row r="6" spans="1:6" ht="30">
      <c r="A6" s="247"/>
      <c r="B6" s="10" t="s">
        <v>67</v>
      </c>
      <c r="C6" s="10">
        <v>1</v>
      </c>
      <c r="D6" s="10">
        <v>1094</v>
      </c>
      <c r="E6" s="62">
        <v>3000</v>
      </c>
      <c r="F6" s="48"/>
    </row>
    <row r="7" spans="1:6" ht="30">
      <c r="A7" s="247"/>
      <c r="B7" s="10" t="s">
        <v>36</v>
      </c>
      <c r="C7" s="10">
        <v>1</v>
      </c>
      <c r="D7" s="10">
        <v>17595</v>
      </c>
      <c r="E7" s="62">
        <v>22000</v>
      </c>
      <c r="F7" s="48"/>
    </row>
    <row r="8" spans="1:6" ht="30">
      <c r="A8" s="247"/>
      <c r="B8" s="10" t="s">
        <v>30</v>
      </c>
      <c r="C8" s="10">
        <v>1</v>
      </c>
      <c r="D8" s="10">
        <v>9900</v>
      </c>
      <c r="E8" s="62">
        <v>263</v>
      </c>
      <c r="F8" s="48"/>
    </row>
    <row r="9" spans="1:6" ht="30">
      <c r="A9" s="247"/>
      <c r="B9" s="10" t="s">
        <v>38</v>
      </c>
      <c r="C9" s="10">
        <v>1</v>
      </c>
      <c r="D9" s="10">
        <v>2227</v>
      </c>
      <c r="E9" s="62">
        <v>5889</v>
      </c>
      <c r="F9" s="48"/>
    </row>
    <row r="10" spans="1:6" ht="30">
      <c r="A10" s="247"/>
      <c r="B10" s="10" t="s">
        <v>43</v>
      </c>
      <c r="C10" s="10">
        <v>1</v>
      </c>
      <c r="D10" s="10">
        <v>3320</v>
      </c>
      <c r="E10" s="62">
        <v>0</v>
      </c>
      <c r="F10" s="48"/>
    </row>
    <row r="11" spans="1:6" ht="30">
      <c r="A11" s="247"/>
      <c r="B11" s="10" t="s">
        <v>40</v>
      </c>
      <c r="C11" s="10">
        <v>2</v>
      </c>
      <c r="D11" s="10">
        <v>6123</v>
      </c>
      <c r="E11" s="62">
        <v>1921</v>
      </c>
      <c r="F11" s="48"/>
    </row>
    <row r="12" spans="1:6" ht="30">
      <c r="A12" s="247"/>
      <c r="B12" s="10" t="s">
        <v>68</v>
      </c>
      <c r="C12" s="10">
        <v>1</v>
      </c>
      <c r="D12" s="10">
        <v>1582</v>
      </c>
      <c r="E12" s="62">
        <v>2100</v>
      </c>
      <c r="F12" s="48"/>
    </row>
    <row r="13" spans="1:6" ht="30">
      <c r="A13" s="247"/>
      <c r="B13" s="10" t="s">
        <v>44</v>
      </c>
      <c r="C13" s="10">
        <v>1</v>
      </c>
      <c r="D13" s="10">
        <v>3215</v>
      </c>
      <c r="E13" s="62">
        <v>8079</v>
      </c>
      <c r="F13" s="48"/>
    </row>
    <row r="14" spans="1:6" ht="30">
      <c r="A14" s="247"/>
      <c r="B14" s="10" t="s">
        <v>33</v>
      </c>
      <c r="C14" s="10">
        <v>1</v>
      </c>
      <c r="D14" s="10">
        <v>528</v>
      </c>
      <c r="E14" s="62">
        <v>1402</v>
      </c>
      <c r="F14" s="48"/>
    </row>
    <row r="15" spans="1:6" ht="30">
      <c r="A15" s="247"/>
      <c r="B15" s="10" t="s">
        <v>69</v>
      </c>
      <c r="C15" s="10">
        <v>9</v>
      </c>
      <c r="D15" s="10">
        <v>18721</v>
      </c>
      <c r="E15" s="62">
        <v>9020</v>
      </c>
      <c r="F15" s="48"/>
    </row>
    <row r="16" spans="1:6" ht="30">
      <c r="A16" s="247"/>
      <c r="B16" s="10" t="s">
        <v>70</v>
      </c>
      <c r="C16" s="10">
        <v>1</v>
      </c>
      <c r="D16" s="10">
        <v>9568</v>
      </c>
      <c r="E16" s="62">
        <v>0</v>
      </c>
      <c r="F16" s="48"/>
    </row>
    <row r="17" spans="1:6" ht="30">
      <c r="A17" s="247"/>
      <c r="B17" s="10" t="s">
        <v>71</v>
      </c>
      <c r="C17" s="10">
        <v>3</v>
      </c>
      <c r="D17" s="10">
        <v>5197</v>
      </c>
      <c r="E17" s="62">
        <v>8204</v>
      </c>
      <c r="F17" s="48"/>
    </row>
    <row r="18" spans="1:6" ht="30">
      <c r="A18" s="247"/>
      <c r="B18" s="10" t="s">
        <v>72</v>
      </c>
      <c r="C18" s="10">
        <v>14</v>
      </c>
      <c r="D18" s="10">
        <v>25333</v>
      </c>
      <c r="E18" s="62">
        <v>18428</v>
      </c>
      <c r="F18" s="48"/>
    </row>
    <row r="19" spans="1:6" ht="30.75" thickBot="1">
      <c r="A19" s="248"/>
      <c r="B19" s="63" t="s">
        <v>73</v>
      </c>
      <c r="C19" s="63">
        <v>2</v>
      </c>
      <c r="D19" s="63">
        <v>1511</v>
      </c>
      <c r="E19" s="64">
        <v>3700</v>
      </c>
      <c r="F19" s="48"/>
    </row>
    <row r="20" spans="1:6" ht="30">
      <c r="A20" s="246" t="s">
        <v>114</v>
      </c>
      <c r="B20" s="60" t="s">
        <v>74</v>
      </c>
      <c r="C20" s="60">
        <v>1</v>
      </c>
      <c r="D20" s="60">
        <v>1924</v>
      </c>
      <c r="E20" s="61">
        <v>5142</v>
      </c>
      <c r="F20" s="48"/>
    </row>
    <row r="21" spans="1:6" ht="30">
      <c r="A21" s="247"/>
      <c r="B21" s="10" t="s">
        <v>75</v>
      </c>
      <c r="C21" s="10">
        <v>2</v>
      </c>
      <c r="D21" s="10">
        <v>3638</v>
      </c>
      <c r="E21" s="62">
        <v>8864</v>
      </c>
      <c r="F21" s="48"/>
    </row>
    <row r="22" spans="1:6" ht="30">
      <c r="A22" s="247"/>
      <c r="B22" s="10" t="s">
        <v>67</v>
      </c>
      <c r="C22" s="10">
        <v>1</v>
      </c>
      <c r="D22" s="10">
        <v>2208</v>
      </c>
      <c r="E22" s="62">
        <v>1000</v>
      </c>
      <c r="F22" s="48"/>
    </row>
    <row r="23" spans="1:6" ht="30">
      <c r="A23" s="247"/>
      <c r="B23" s="10" t="s">
        <v>30</v>
      </c>
      <c r="C23" s="10">
        <v>2</v>
      </c>
      <c r="D23" s="10">
        <v>19800</v>
      </c>
      <c r="E23" s="62">
        <v>714</v>
      </c>
      <c r="F23" s="48"/>
    </row>
    <row r="24" spans="1:6" ht="30">
      <c r="A24" s="247"/>
      <c r="B24" s="10" t="s">
        <v>38</v>
      </c>
      <c r="C24" s="10">
        <v>1</v>
      </c>
      <c r="D24" s="10">
        <v>11298</v>
      </c>
      <c r="E24" s="62">
        <v>0</v>
      </c>
      <c r="F24" s="48"/>
    </row>
    <row r="25" spans="1:6" ht="30">
      <c r="A25" s="247"/>
      <c r="B25" s="10" t="s">
        <v>43</v>
      </c>
      <c r="C25" s="10">
        <v>3</v>
      </c>
      <c r="D25" s="10">
        <v>43477</v>
      </c>
      <c r="E25" s="62">
        <v>58828</v>
      </c>
      <c r="F25" s="48"/>
    </row>
    <row r="26" spans="1:6" ht="30">
      <c r="A26" s="247"/>
      <c r="B26" s="10" t="s">
        <v>40</v>
      </c>
      <c r="C26" s="10">
        <v>1</v>
      </c>
      <c r="D26" s="10">
        <v>1380</v>
      </c>
      <c r="E26" s="62">
        <v>3000</v>
      </c>
      <c r="F26" s="48"/>
    </row>
    <row r="27" spans="1:6" ht="30">
      <c r="A27" s="247"/>
      <c r="B27" s="10" t="s">
        <v>68</v>
      </c>
      <c r="C27" s="10">
        <v>3</v>
      </c>
      <c r="D27" s="10">
        <v>4244</v>
      </c>
      <c r="E27" s="62">
        <v>5561</v>
      </c>
      <c r="F27" s="48"/>
    </row>
    <row r="28" spans="1:6" ht="30">
      <c r="A28" s="247"/>
      <c r="B28" s="10" t="s">
        <v>44</v>
      </c>
      <c r="C28" s="10">
        <v>1</v>
      </c>
      <c r="D28" s="10">
        <v>2267</v>
      </c>
      <c r="E28" s="62">
        <v>5500</v>
      </c>
      <c r="F28" s="48"/>
    </row>
    <row r="29" spans="1:6" ht="30">
      <c r="A29" s="247"/>
      <c r="B29" s="10" t="s">
        <v>69</v>
      </c>
      <c r="C29" s="10">
        <v>10</v>
      </c>
      <c r="D29" s="10">
        <v>18244</v>
      </c>
      <c r="E29" s="62">
        <v>7395</v>
      </c>
      <c r="F29" s="48"/>
    </row>
    <row r="30" spans="1:6" ht="30">
      <c r="A30" s="247"/>
      <c r="B30" s="10" t="s">
        <v>34</v>
      </c>
      <c r="C30" s="10">
        <v>1</v>
      </c>
      <c r="D30" s="10">
        <v>21224</v>
      </c>
      <c r="E30" s="62">
        <v>2695</v>
      </c>
      <c r="F30" s="48"/>
    </row>
    <row r="31" spans="1:6" ht="30">
      <c r="A31" s="247"/>
      <c r="B31" s="10" t="s">
        <v>70</v>
      </c>
      <c r="C31" s="10">
        <v>1</v>
      </c>
      <c r="D31" s="10">
        <v>4230</v>
      </c>
      <c r="E31" s="62">
        <v>11387</v>
      </c>
      <c r="F31" s="48"/>
    </row>
    <row r="32" spans="1:6" ht="30">
      <c r="A32" s="247"/>
      <c r="B32" s="10" t="s">
        <v>71</v>
      </c>
      <c r="C32" s="10">
        <v>3</v>
      </c>
      <c r="D32" s="10">
        <v>6083</v>
      </c>
      <c r="E32" s="62">
        <v>1800</v>
      </c>
      <c r="F32" s="48"/>
    </row>
    <row r="33" spans="1:6" ht="30.75" thickBot="1">
      <c r="A33" s="248"/>
      <c r="B33" s="63" t="s">
        <v>72</v>
      </c>
      <c r="C33" s="63">
        <v>11</v>
      </c>
      <c r="D33" s="63">
        <v>21529</v>
      </c>
      <c r="E33" s="64">
        <v>11492</v>
      </c>
      <c r="F33" s="48"/>
    </row>
    <row r="34" spans="1:6" ht="30">
      <c r="A34" s="246" t="s">
        <v>77</v>
      </c>
      <c r="B34" s="60" t="s">
        <v>78</v>
      </c>
      <c r="C34" s="60">
        <v>1</v>
      </c>
      <c r="D34" s="60">
        <v>1382</v>
      </c>
      <c r="E34" s="61">
        <v>3984</v>
      </c>
      <c r="F34" s="48"/>
    </row>
    <row r="35" spans="1:6" ht="30">
      <c r="A35" s="247"/>
      <c r="B35" s="10" t="s">
        <v>74</v>
      </c>
      <c r="C35" s="10">
        <v>2</v>
      </c>
      <c r="D35" s="10">
        <v>2003</v>
      </c>
      <c r="E35" s="62">
        <v>4028</v>
      </c>
      <c r="F35" s="48"/>
    </row>
    <row r="36" spans="1:6" ht="30">
      <c r="A36" s="247"/>
      <c r="B36" s="10" t="s">
        <v>79</v>
      </c>
      <c r="C36" s="10">
        <v>1</v>
      </c>
      <c r="D36" s="10">
        <v>980</v>
      </c>
      <c r="E36" s="62">
        <v>3059</v>
      </c>
      <c r="F36" s="48"/>
    </row>
    <row r="37" spans="1:6" ht="30">
      <c r="A37" s="247"/>
      <c r="B37" s="10" t="s">
        <v>66</v>
      </c>
      <c r="C37" s="10">
        <v>1</v>
      </c>
      <c r="D37" s="10">
        <v>1733</v>
      </c>
      <c r="E37" s="62">
        <v>3339</v>
      </c>
      <c r="F37" s="48"/>
    </row>
    <row r="38" spans="1:6" ht="30">
      <c r="A38" s="247"/>
      <c r="B38" s="10" t="s">
        <v>36</v>
      </c>
      <c r="C38" s="10">
        <v>1</v>
      </c>
      <c r="D38" s="10">
        <v>780</v>
      </c>
      <c r="E38" s="62">
        <v>632</v>
      </c>
      <c r="F38" s="48"/>
    </row>
    <row r="39" spans="1:6" ht="30">
      <c r="A39" s="247"/>
      <c r="B39" s="10" t="s">
        <v>30</v>
      </c>
      <c r="C39" s="10">
        <v>1</v>
      </c>
      <c r="D39" s="10">
        <v>9900</v>
      </c>
      <c r="E39" s="62">
        <v>503</v>
      </c>
      <c r="F39" s="48"/>
    </row>
    <row r="40" spans="1:6" ht="30">
      <c r="A40" s="247"/>
      <c r="B40" s="10" t="s">
        <v>38</v>
      </c>
      <c r="C40" s="10">
        <v>1</v>
      </c>
      <c r="D40" s="10">
        <v>2215</v>
      </c>
      <c r="E40" s="62">
        <v>5900</v>
      </c>
      <c r="F40" s="48"/>
    </row>
    <row r="41" spans="1:6" ht="30">
      <c r="A41" s="247"/>
      <c r="B41" s="10" t="s">
        <v>43</v>
      </c>
      <c r="C41" s="10">
        <v>1</v>
      </c>
      <c r="D41" s="10">
        <v>3320</v>
      </c>
      <c r="E41" s="62">
        <v>0</v>
      </c>
      <c r="F41" s="48"/>
    </row>
    <row r="42" spans="1:6" ht="30">
      <c r="A42" s="247"/>
      <c r="B42" s="10" t="s">
        <v>40</v>
      </c>
      <c r="C42" s="10">
        <v>4</v>
      </c>
      <c r="D42" s="10">
        <v>11237</v>
      </c>
      <c r="E42" s="62">
        <v>16640</v>
      </c>
      <c r="F42" s="48"/>
    </row>
    <row r="43" spans="1:6" ht="30">
      <c r="A43" s="247"/>
      <c r="B43" s="10" t="s">
        <v>68</v>
      </c>
      <c r="C43" s="10">
        <v>4</v>
      </c>
      <c r="D43" s="10">
        <v>6165</v>
      </c>
      <c r="E43" s="62">
        <v>9948</v>
      </c>
      <c r="F43" s="48"/>
    </row>
    <row r="44" spans="1:6" ht="30">
      <c r="A44" s="247"/>
      <c r="B44" s="10" t="s">
        <v>33</v>
      </c>
      <c r="C44" s="10">
        <v>1</v>
      </c>
      <c r="D44" s="10">
        <v>3766</v>
      </c>
      <c r="E44" s="62">
        <v>2000</v>
      </c>
      <c r="F44" s="48"/>
    </row>
    <row r="45" spans="1:6" ht="30">
      <c r="A45" s="247"/>
      <c r="B45" s="10" t="s">
        <v>69</v>
      </c>
      <c r="C45" s="10">
        <v>16</v>
      </c>
      <c r="D45" s="10">
        <v>26128</v>
      </c>
      <c r="E45" s="62">
        <v>9005</v>
      </c>
      <c r="F45" s="48"/>
    </row>
    <row r="46" spans="1:6" ht="30">
      <c r="A46" s="247"/>
      <c r="B46" s="10" t="s">
        <v>70</v>
      </c>
      <c r="C46" s="10">
        <v>1</v>
      </c>
      <c r="D46" s="10">
        <v>2017</v>
      </c>
      <c r="E46" s="62">
        <v>4702</v>
      </c>
      <c r="F46" s="48"/>
    </row>
    <row r="47" spans="1:6" ht="30">
      <c r="A47" s="247"/>
      <c r="B47" s="10" t="s">
        <v>71</v>
      </c>
      <c r="C47" s="10">
        <v>2</v>
      </c>
      <c r="D47" s="10">
        <v>5749</v>
      </c>
      <c r="E47" s="62">
        <v>4138</v>
      </c>
      <c r="F47" s="48"/>
    </row>
    <row r="48" spans="1:6" ht="30">
      <c r="A48" s="247"/>
      <c r="B48" s="10" t="s">
        <v>72</v>
      </c>
      <c r="C48" s="10">
        <v>14</v>
      </c>
      <c r="D48" s="10">
        <v>24669</v>
      </c>
      <c r="E48" s="62">
        <v>16599</v>
      </c>
      <c r="F48" s="48"/>
    </row>
    <row r="49" spans="1:6" ht="30.75" thickBot="1">
      <c r="A49" s="248"/>
      <c r="B49" s="63" t="s">
        <v>73</v>
      </c>
      <c r="C49" s="63">
        <v>2</v>
      </c>
      <c r="D49" s="63">
        <v>6317</v>
      </c>
      <c r="E49" s="64">
        <v>11213</v>
      </c>
      <c r="F49" s="48"/>
    </row>
    <row r="50" spans="1:6" ht="30">
      <c r="A50" s="246" t="s">
        <v>76</v>
      </c>
      <c r="B50" s="60" t="s">
        <v>79</v>
      </c>
      <c r="C50" s="60">
        <v>1</v>
      </c>
      <c r="D50" s="60">
        <v>2506</v>
      </c>
      <c r="E50" s="61">
        <v>0</v>
      </c>
      <c r="F50" s="48"/>
    </row>
    <row r="51" spans="1:6" ht="30">
      <c r="A51" s="247"/>
      <c r="B51" s="10" t="s">
        <v>66</v>
      </c>
      <c r="C51" s="10">
        <v>1</v>
      </c>
      <c r="D51" s="10">
        <v>9013</v>
      </c>
      <c r="E51" s="62">
        <v>0</v>
      </c>
      <c r="F51" s="48"/>
    </row>
    <row r="52" spans="1:6" ht="30">
      <c r="A52" s="247"/>
      <c r="B52" s="10" t="s">
        <v>80</v>
      </c>
      <c r="C52" s="10">
        <v>1</v>
      </c>
      <c r="D52" s="10">
        <v>307</v>
      </c>
      <c r="E52" s="62">
        <v>403</v>
      </c>
      <c r="F52" s="48"/>
    </row>
    <row r="53" spans="1:6" ht="30">
      <c r="A53" s="247"/>
      <c r="B53" s="10" t="s">
        <v>67</v>
      </c>
      <c r="C53" s="10">
        <v>1</v>
      </c>
      <c r="D53" s="10">
        <v>2042</v>
      </c>
      <c r="E53" s="62">
        <v>2894</v>
      </c>
      <c r="F53" s="48"/>
    </row>
    <row r="54" spans="1:6" ht="30">
      <c r="A54" s="247"/>
      <c r="B54" s="10" t="s">
        <v>81</v>
      </c>
      <c r="C54" s="10">
        <v>1</v>
      </c>
      <c r="D54" s="10">
        <v>1747</v>
      </c>
      <c r="E54" s="62">
        <v>2000</v>
      </c>
      <c r="F54" s="48"/>
    </row>
    <row r="55" spans="1:6" ht="30">
      <c r="A55" s="247"/>
      <c r="B55" s="10" t="s">
        <v>82</v>
      </c>
      <c r="C55" s="10">
        <v>1</v>
      </c>
      <c r="D55" s="10">
        <v>16160</v>
      </c>
      <c r="E55" s="62">
        <v>3089</v>
      </c>
      <c r="F55" s="48"/>
    </row>
    <row r="56" spans="1:6" ht="30">
      <c r="A56" s="247"/>
      <c r="B56" s="10" t="s">
        <v>30</v>
      </c>
      <c r="C56" s="10">
        <v>3</v>
      </c>
      <c r="D56" s="10">
        <v>31446</v>
      </c>
      <c r="E56" s="62">
        <v>5009</v>
      </c>
      <c r="F56" s="48"/>
    </row>
    <row r="57" spans="1:6" ht="30">
      <c r="A57" s="247"/>
      <c r="B57" s="10" t="s">
        <v>83</v>
      </c>
      <c r="C57" s="10">
        <v>1</v>
      </c>
      <c r="D57" s="10">
        <v>1065</v>
      </c>
      <c r="E57" s="62">
        <v>3151</v>
      </c>
      <c r="F57" s="48"/>
    </row>
    <row r="58" spans="1:6" ht="30">
      <c r="A58" s="247"/>
      <c r="B58" s="10" t="s">
        <v>40</v>
      </c>
      <c r="C58" s="10">
        <v>1</v>
      </c>
      <c r="D58" s="10">
        <v>18207</v>
      </c>
      <c r="E58" s="62">
        <v>36903</v>
      </c>
      <c r="F58" s="48"/>
    </row>
    <row r="59" spans="1:6" ht="30">
      <c r="A59" s="247"/>
      <c r="B59" s="10" t="s">
        <v>68</v>
      </c>
      <c r="C59" s="10">
        <v>3</v>
      </c>
      <c r="D59" s="10">
        <v>1512</v>
      </c>
      <c r="E59" s="62">
        <v>2900</v>
      </c>
      <c r="F59" s="48"/>
    </row>
    <row r="60" spans="1:6" ht="30">
      <c r="A60" s="247"/>
      <c r="B60" s="10" t="s">
        <v>33</v>
      </c>
      <c r="C60" s="10">
        <v>2</v>
      </c>
      <c r="D60" s="10">
        <v>15179</v>
      </c>
      <c r="E60" s="62">
        <v>4705</v>
      </c>
      <c r="F60" s="48"/>
    </row>
    <row r="61" spans="1:6" ht="30">
      <c r="A61" s="247"/>
      <c r="B61" s="10" t="s">
        <v>69</v>
      </c>
      <c r="C61" s="10">
        <v>14</v>
      </c>
      <c r="D61" s="10">
        <v>22782</v>
      </c>
      <c r="E61" s="62">
        <v>10688</v>
      </c>
      <c r="F61" s="48"/>
    </row>
    <row r="62" spans="1:6" ht="30">
      <c r="A62" s="247"/>
      <c r="B62" s="10" t="s">
        <v>70</v>
      </c>
      <c r="C62" s="10">
        <v>2</v>
      </c>
      <c r="D62" s="10">
        <v>1601</v>
      </c>
      <c r="E62" s="62">
        <v>2869</v>
      </c>
      <c r="F62" s="48"/>
    </row>
    <row r="63" spans="1:6" ht="30">
      <c r="A63" s="247"/>
      <c r="B63" s="10" t="s">
        <v>84</v>
      </c>
      <c r="C63" s="10">
        <v>1</v>
      </c>
      <c r="D63" s="10">
        <v>10748</v>
      </c>
      <c r="E63" s="62">
        <v>27000</v>
      </c>
      <c r="F63" s="48"/>
    </row>
    <row r="64" spans="1:6" ht="30">
      <c r="A64" s="247"/>
      <c r="B64" s="10" t="s">
        <v>71</v>
      </c>
      <c r="C64" s="10">
        <v>2</v>
      </c>
      <c r="D64" s="10">
        <v>4181</v>
      </c>
      <c r="E64" s="62">
        <v>4022</v>
      </c>
      <c r="F64" s="48"/>
    </row>
    <row r="65" spans="1:6" ht="30">
      <c r="A65" s="247"/>
      <c r="B65" s="10" t="s">
        <v>72</v>
      </c>
      <c r="C65" s="10">
        <v>16</v>
      </c>
      <c r="D65" s="10">
        <v>26264</v>
      </c>
      <c r="E65" s="62">
        <v>14354</v>
      </c>
      <c r="F65" s="48"/>
    </row>
    <row r="66" spans="1:6" ht="30.75" thickBot="1">
      <c r="A66" s="248"/>
      <c r="B66" s="63" t="s">
        <v>73</v>
      </c>
      <c r="C66" s="63">
        <v>1</v>
      </c>
      <c r="D66" s="63">
        <v>2156</v>
      </c>
      <c r="E66" s="64">
        <v>4995</v>
      </c>
      <c r="F66" s="48"/>
    </row>
    <row r="67" spans="1:6" ht="30">
      <c r="A67" s="246" t="s">
        <v>100</v>
      </c>
      <c r="B67" s="60" t="s">
        <v>85</v>
      </c>
      <c r="C67" s="72">
        <v>1</v>
      </c>
      <c r="D67" s="72">
        <v>2361</v>
      </c>
      <c r="E67" s="77">
        <v>0</v>
      </c>
      <c r="F67" s="48"/>
    </row>
    <row r="68" spans="1:6" ht="30">
      <c r="A68" s="247"/>
      <c r="B68" s="10" t="s">
        <v>66</v>
      </c>
      <c r="C68" s="12">
        <v>2</v>
      </c>
      <c r="D68" s="12">
        <v>2591</v>
      </c>
      <c r="E68" s="73">
        <v>4834</v>
      </c>
      <c r="F68" s="48"/>
    </row>
    <row r="69" spans="1:6" ht="30">
      <c r="A69" s="247"/>
      <c r="B69" s="10" t="s">
        <v>30</v>
      </c>
      <c r="C69" s="12">
        <v>2</v>
      </c>
      <c r="D69" s="12">
        <v>17765</v>
      </c>
      <c r="E69" s="73">
        <v>1243</v>
      </c>
      <c r="F69" s="48"/>
    </row>
    <row r="70" spans="1:6" ht="30">
      <c r="A70" s="247"/>
      <c r="B70" s="10" t="s">
        <v>38</v>
      </c>
      <c r="C70" s="12">
        <v>1</v>
      </c>
      <c r="D70" s="12">
        <v>2227</v>
      </c>
      <c r="E70" s="73">
        <v>3204</v>
      </c>
      <c r="F70" s="48"/>
    </row>
    <row r="71" spans="1:6" ht="30">
      <c r="A71" s="247"/>
      <c r="B71" s="10" t="s">
        <v>40</v>
      </c>
      <c r="C71" s="12">
        <v>1</v>
      </c>
      <c r="D71" s="12">
        <v>8035</v>
      </c>
      <c r="E71" s="73">
        <v>22753</v>
      </c>
      <c r="F71" s="48"/>
    </row>
    <row r="72" spans="1:6" ht="30">
      <c r="A72" s="247"/>
      <c r="B72" s="10" t="s">
        <v>68</v>
      </c>
      <c r="C72" s="12">
        <v>2</v>
      </c>
      <c r="D72" s="12">
        <v>2318</v>
      </c>
      <c r="E72" s="73">
        <v>2762</v>
      </c>
      <c r="F72" s="48"/>
    </row>
    <row r="73" spans="1:6" ht="30">
      <c r="A73" s="247"/>
      <c r="B73" s="10" t="s">
        <v>33</v>
      </c>
      <c r="C73" s="12">
        <v>2</v>
      </c>
      <c r="D73" s="12">
        <v>14105</v>
      </c>
      <c r="E73" s="73">
        <v>1146</v>
      </c>
      <c r="F73" s="48"/>
    </row>
    <row r="74" spans="1:6" ht="30">
      <c r="A74" s="247"/>
      <c r="B74" s="10" t="s">
        <v>69</v>
      </c>
      <c r="C74" s="12">
        <v>21</v>
      </c>
      <c r="D74" s="12">
        <v>31973</v>
      </c>
      <c r="E74" s="73">
        <v>15365</v>
      </c>
      <c r="F74" s="48"/>
    </row>
    <row r="75" spans="1:6" ht="30">
      <c r="A75" s="247"/>
      <c r="B75" s="10" t="s">
        <v>70</v>
      </c>
      <c r="C75" s="12">
        <v>2</v>
      </c>
      <c r="D75" s="12">
        <v>8933</v>
      </c>
      <c r="E75" s="73">
        <v>2192</v>
      </c>
      <c r="F75" s="48"/>
    </row>
    <row r="76" spans="1:6" ht="30">
      <c r="A76" s="247"/>
      <c r="B76" s="10" t="s">
        <v>86</v>
      </c>
      <c r="C76" s="12">
        <v>2</v>
      </c>
      <c r="D76" s="12">
        <v>2094</v>
      </c>
      <c r="E76" s="73">
        <v>4729</v>
      </c>
      <c r="F76" s="48"/>
    </row>
    <row r="77" spans="1:6" ht="30">
      <c r="A77" s="247"/>
      <c r="B77" s="10" t="s">
        <v>71</v>
      </c>
      <c r="C77" s="12">
        <v>3</v>
      </c>
      <c r="D77" s="12">
        <v>10174</v>
      </c>
      <c r="E77" s="73">
        <v>6182</v>
      </c>
      <c r="F77" s="48"/>
    </row>
    <row r="78" spans="1:6" ht="30">
      <c r="A78" s="247"/>
      <c r="B78" s="10" t="s">
        <v>72</v>
      </c>
      <c r="C78" s="12">
        <v>24</v>
      </c>
      <c r="D78" s="12">
        <v>36382</v>
      </c>
      <c r="E78" s="73">
        <v>36852</v>
      </c>
      <c r="F78" s="48"/>
    </row>
    <row r="79" spans="1:6" ht="30.75" thickBot="1">
      <c r="A79" s="248"/>
      <c r="B79" s="63" t="s">
        <v>73</v>
      </c>
      <c r="C79" s="74">
        <v>1</v>
      </c>
      <c r="D79" s="74">
        <v>14880</v>
      </c>
      <c r="E79" s="75">
        <v>7377</v>
      </c>
      <c r="F79" s="48"/>
    </row>
    <row r="80" spans="1:6" ht="30">
      <c r="A80" s="246" t="s">
        <v>101</v>
      </c>
      <c r="B80" s="60" t="s">
        <v>87</v>
      </c>
      <c r="C80" s="72">
        <v>1</v>
      </c>
      <c r="D80" s="72">
        <v>4234</v>
      </c>
      <c r="E80" s="77">
        <v>162</v>
      </c>
      <c r="F80" s="48"/>
    </row>
    <row r="81" spans="1:6" ht="30">
      <c r="A81" s="247"/>
      <c r="B81" s="10" t="s">
        <v>85</v>
      </c>
      <c r="C81" s="12">
        <v>4</v>
      </c>
      <c r="D81" s="12">
        <v>19631</v>
      </c>
      <c r="E81" s="73">
        <v>32216</v>
      </c>
      <c r="F81" s="48"/>
    </row>
    <row r="82" spans="1:6" ht="30">
      <c r="A82" s="247"/>
      <c r="B82" s="10" t="s">
        <v>74</v>
      </c>
      <c r="C82" s="12">
        <v>2</v>
      </c>
      <c r="D82" s="12">
        <v>1983</v>
      </c>
      <c r="E82" s="73">
        <v>6450</v>
      </c>
      <c r="F82" s="48"/>
    </row>
    <row r="83" spans="1:6" ht="30">
      <c r="A83" s="247"/>
      <c r="B83" s="10" t="s">
        <v>79</v>
      </c>
      <c r="C83" s="12">
        <v>1</v>
      </c>
      <c r="D83" s="12">
        <v>3160</v>
      </c>
      <c r="E83" s="73">
        <v>0</v>
      </c>
      <c r="F83" s="48"/>
    </row>
    <row r="84" spans="1:6" ht="30">
      <c r="A84" s="247"/>
      <c r="B84" s="10" t="s">
        <v>36</v>
      </c>
      <c r="C84" s="12">
        <v>1</v>
      </c>
      <c r="D84" s="12">
        <v>780</v>
      </c>
      <c r="E84" s="73">
        <v>1029</v>
      </c>
      <c r="F84" s="48"/>
    </row>
    <row r="85" spans="1:6" ht="30">
      <c r="A85" s="247"/>
      <c r="B85" s="10" t="s">
        <v>81</v>
      </c>
      <c r="C85" s="12">
        <v>1</v>
      </c>
      <c r="D85" s="12">
        <v>3448</v>
      </c>
      <c r="E85" s="73">
        <v>6472</v>
      </c>
      <c r="F85" s="48"/>
    </row>
    <row r="86" spans="1:6" ht="30">
      <c r="A86" s="247"/>
      <c r="B86" s="10" t="s">
        <v>30</v>
      </c>
      <c r="C86" s="12">
        <v>1</v>
      </c>
      <c r="D86" s="12">
        <v>9900</v>
      </c>
      <c r="E86" s="73">
        <v>649</v>
      </c>
      <c r="F86" s="48"/>
    </row>
    <row r="87" spans="1:6" ht="30">
      <c r="A87" s="247"/>
      <c r="B87" s="10" t="s">
        <v>38</v>
      </c>
      <c r="C87" s="12">
        <v>1</v>
      </c>
      <c r="D87" s="12">
        <v>2227</v>
      </c>
      <c r="E87" s="73">
        <v>1400</v>
      </c>
      <c r="F87" s="48"/>
    </row>
    <row r="88" spans="1:6" ht="30">
      <c r="A88" s="247"/>
      <c r="B88" s="10" t="s">
        <v>40</v>
      </c>
      <c r="C88" s="12">
        <v>1</v>
      </c>
      <c r="D88" s="12">
        <v>8035</v>
      </c>
      <c r="E88" s="73">
        <v>22501</v>
      </c>
      <c r="F88" s="48"/>
    </row>
    <row r="89" spans="1:6" ht="30">
      <c r="A89" s="247"/>
      <c r="B89" s="10" t="s">
        <v>68</v>
      </c>
      <c r="C89" s="12">
        <v>3</v>
      </c>
      <c r="D89" s="12">
        <v>2475</v>
      </c>
      <c r="E89" s="73">
        <v>2660</v>
      </c>
      <c r="F89" s="48"/>
    </row>
    <row r="90" spans="1:6" ht="30">
      <c r="A90" s="247"/>
      <c r="B90" s="10" t="s">
        <v>33</v>
      </c>
      <c r="C90" s="12">
        <v>3</v>
      </c>
      <c r="D90" s="12">
        <v>18210</v>
      </c>
      <c r="E90" s="73">
        <v>9146</v>
      </c>
      <c r="F90" s="48"/>
    </row>
    <row r="91" spans="1:6" ht="30">
      <c r="A91" s="247"/>
      <c r="B91" s="10" t="s">
        <v>69</v>
      </c>
      <c r="C91" s="12">
        <v>17</v>
      </c>
      <c r="D91" s="12">
        <v>24445</v>
      </c>
      <c r="E91" s="73">
        <v>4765</v>
      </c>
      <c r="F91" s="48"/>
    </row>
    <row r="92" spans="1:6" ht="30">
      <c r="A92" s="247"/>
      <c r="B92" s="10" t="s">
        <v>70</v>
      </c>
      <c r="C92" s="12">
        <v>2</v>
      </c>
      <c r="D92" s="12">
        <v>3070</v>
      </c>
      <c r="E92" s="73">
        <v>3155</v>
      </c>
      <c r="F92" s="48"/>
    </row>
    <row r="93" spans="1:6" ht="30">
      <c r="A93" s="247"/>
      <c r="B93" s="10" t="s">
        <v>71</v>
      </c>
      <c r="C93" s="12">
        <v>1</v>
      </c>
      <c r="D93" s="12">
        <v>2465</v>
      </c>
      <c r="E93" s="73">
        <v>0</v>
      </c>
      <c r="F93" s="48"/>
    </row>
    <row r="94" spans="1:6" ht="30">
      <c r="A94" s="247"/>
      <c r="B94" s="10" t="s">
        <v>72</v>
      </c>
      <c r="C94" s="12">
        <v>25</v>
      </c>
      <c r="D94" s="12">
        <v>36745</v>
      </c>
      <c r="E94" s="73">
        <v>13658</v>
      </c>
      <c r="F94" s="48"/>
    </row>
    <row r="95" spans="1:6" ht="30.75" thickBot="1">
      <c r="A95" s="248"/>
      <c r="B95" s="63" t="s">
        <v>88</v>
      </c>
      <c r="C95" s="74">
        <v>1</v>
      </c>
      <c r="D95" s="74">
        <v>824</v>
      </c>
      <c r="E95" s="75">
        <v>0</v>
      </c>
      <c r="F95" s="48"/>
    </row>
    <row r="96" spans="1:6" ht="30">
      <c r="A96" s="246" t="s">
        <v>102</v>
      </c>
      <c r="B96" s="60" t="s">
        <v>87</v>
      </c>
      <c r="C96" s="60">
        <v>1</v>
      </c>
      <c r="D96" s="60">
        <v>4796</v>
      </c>
      <c r="E96" s="61">
        <v>0</v>
      </c>
      <c r="F96" s="48"/>
    </row>
    <row r="97" spans="1:6" ht="30">
      <c r="A97" s="247"/>
      <c r="B97" s="10" t="s">
        <v>85</v>
      </c>
      <c r="C97" s="10">
        <v>1</v>
      </c>
      <c r="D97" s="10">
        <v>2186</v>
      </c>
      <c r="E97" s="62">
        <v>0</v>
      </c>
      <c r="F97" s="48"/>
    </row>
    <row r="98" spans="1:6" ht="30">
      <c r="A98" s="247"/>
      <c r="B98" s="10" t="s">
        <v>74</v>
      </c>
      <c r="C98" s="10">
        <v>5</v>
      </c>
      <c r="D98" s="10">
        <v>2880</v>
      </c>
      <c r="E98" s="62">
        <v>2</v>
      </c>
      <c r="F98" s="48"/>
    </row>
    <row r="99" spans="1:6" ht="30">
      <c r="A99" s="247"/>
      <c r="B99" s="10" t="s">
        <v>79</v>
      </c>
      <c r="C99" s="10">
        <v>1</v>
      </c>
      <c r="D99" s="10">
        <v>3056</v>
      </c>
      <c r="E99" s="62">
        <v>0</v>
      </c>
      <c r="F99" s="48"/>
    </row>
    <row r="100" spans="1:6" ht="30">
      <c r="A100" s="247"/>
      <c r="B100" s="10" t="s">
        <v>66</v>
      </c>
      <c r="C100" s="10">
        <v>1</v>
      </c>
      <c r="D100" s="10">
        <v>1147</v>
      </c>
      <c r="E100" s="62">
        <v>1758</v>
      </c>
      <c r="F100" s="48"/>
    </row>
    <row r="101" spans="1:6" ht="30">
      <c r="A101" s="247"/>
      <c r="B101" s="10" t="s">
        <v>89</v>
      </c>
      <c r="C101" s="10">
        <v>2</v>
      </c>
      <c r="D101" s="10">
        <v>3972</v>
      </c>
      <c r="E101" s="62">
        <v>2</v>
      </c>
      <c r="F101" s="48"/>
    </row>
    <row r="102" spans="1:6" ht="30">
      <c r="A102" s="247"/>
      <c r="B102" s="10" t="s">
        <v>36</v>
      </c>
      <c r="C102" s="10">
        <v>2</v>
      </c>
      <c r="D102" s="10">
        <v>19149</v>
      </c>
      <c r="E102" s="62">
        <v>25270</v>
      </c>
      <c r="F102" s="48"/>
    </row>
    <row r="103" spans="1:6" ht="30">
      <c r="A103" s="247"/>
      <c r="B103" s="10" t="s">
        <v>81</v>
      </c>
      <c r="C103" s="10">
        <v>1</v>
      </c>
      <c r="D103" s="10">
        <v>1747</v>
      </c>
      <c r="E103" s="62">
        <v>1500</v>
      </c>
      <c r="F103" s="48"/>
    </row>
    <row r="104" spans="1:6" ht="30">
      <c r="A104" s="247"/>
      <c r="B104" s="10" t="s">
        <v>30</v>
      </c>
      <c r="C104" s="10">
        <v>2</v>
      </c>
      <c r="D104" s="10">
        <v>17765</v>
      </c>
      <c r="E104" s="62">
        <v>1033</v>
      </c>
      <c r="F104" s="48"/>
    </row>
    <row r="105" spans="1:6" ht="30">
      <c r="A105" s="247"/>
      <c r="B105" s="10" t="s">
        <v>90</v>
      </c>
      <c r="C105" s="10">
        <v>1</v>
      </c>
      <c r="D105" s="10">
        <v>1065</v>
      </c>
      <c r="E105" s="62">
        <v>3136</v>
      </c>
      <c r="F105" s="48"/>
    </row>
    <row r="106" spans="1:6" ht="30">
      <c r="A106" s="247"/>
      <c r="B106" s="10" t="s">
        <v>40</v>
      </c>
      <c r="C106" s="10">
        <v>1</v>
      </c>
      <c r="D106" s="10">
        <v>2838</v>
      </c>
      <c r="E106" s="62">
        <v>6750</v>
      </c>
      <c r="F106" s="48"/>
    </row>
    <row r="107" spans="1:6" ht="30">
      <c r="A107" s="247"/>
      <c r="B107" s="10" t="s">
        <v>68</v>
      </c>
      <c r="C107" s="10">
        <v>13</v>
      </c>
      <c r="D107" s="10">
        <v>9142</v>
      </c>
      <c r="E107" s="62">
        <v>10768</v>
      </c>
      <c r="F107" s="48"/>
    </row>
    <row r="108" spans="1:6" ht="30">
      <c r="A108" s="247"/>
      <c r="B108" s="10" t="s">
        <v>44</v>
      </c>
      <c r="C108" s="10">
        <v>3</v>
      </c>
      <c r="D108" s="10">
        <v>13269</v>
      </c>
      <c r="E108" s="62">
        <v>5792</v>
      </c>
      <c r="F108" s="48"/>
    </row>
    <row r="109" spans="1:6" ht="30">
      <c r="A109" s="247"/>
      <c r="B109" s="10" t="s">
        <v>33</v>
      </c>
      <c r="C109" s="10">
        <v>1</v>
      </c>
      <c r="D109" s="10">
        <v>4301</v>
      </c>
      <c r="E109" s="62">
        <v>0</v>
      </c>
      <c r="F109" s="48"/>
    </row>
    <row r="110" spans="1:6" ht="30">
      <c r="A110" s="247"/>
      <c r="B110" s="10" t="s">
        <v>69</v>
      </c>
      <c r="C110" s="10">
        <v>18</v>
      </c>
      <c r="D110" s="10">
        <v>31514</v>
      </c>
      <c r="E110" s="62">
        <v>11831</v>
      </c>
      <c r="F110" s="48"/>
    </row>
    <row r="111" spans="1:6" ht="30">
      <c r="A111" s="247"/>
      <c r="B111" s="10" t="s">
        <v>70</v>
      </c>
      <c r="C111" s="10">
        <v>2</v>
      </c>
      <c r="D111" s="10">
        <v>8933</v>
      </c>
      <c r="E111" s="62">
        <v>2000</v>
      </c>
      <c r="F111" s="48"/>
    </row>
    <row r="112" spans="1:6" ht="30">
      <c r="A112" s="247"/>
      <c r="B112" s="10" t="s">
        <v>91</v>
      </c>
      <c r="C112" s="10">
        <v>1</v>
      </c>
      <c r="D112" s="10">
        <v>1047</v>
      </c>
      <c r="E112" s="62">
        <v>0</v>
      </c>
      <c r="F112" s="48"/>
    </row>
    <row r="113" spans="1:6" ht="30">
      <c r="A113" s="247"/>
      <c r="B113" s="10" t="s">
        <v>71</v>
      </c>
      <c r="C113" s="10">
        <v>2</v>
      </c>
      <c r="D113" s="10">
        <v>3171</v>
      </c>
      <c r="E113" s="62">
        <v>2500</v>
      </c>
      <c r="F113" s="48"/>
    </row>
    <row r="114" spans="1:6" ht="30">
      <c r="A114" s="247"/>
      <c r="B114" s="10" t="s">
        <v>72</v>
      </c>
      <c r="C114" s="10">
        <v>25</v>
      </c>
      <c r="D114" s="10">
        <v>33991</v>
      </c>
      <c r="E114" s="62">
        <v>14874</v>
      </c>
      <c r="F114" s="48"/>
    </row>
    <row r="115" spans="1:6" ht="30.75" thickBot="1">
      <c r="A115" s="247"/>
      <c r="B115" s="88" t="s">
        <v>88</v>
      </c>
      <c r="C115" s="88">
        <v>1</v>
      </c>
      <c r="D115" s="88">
        <v>1365</v>
      </c>
      <c r="E115" s="89">
        <v>3301</v>
      </c>
      <c r="F115" s="48"/>
    </row>
    <row r="116" spans="1:6" ht="45" customHeight="1">
      <c r="A116" s="246" t="s">
        <v>205</v>
      </c>
      <c r="B116" s="60" t="s">
        <v>78</v>
      </c>
      <c r="C116" s="60">
        <v>2</v>
      </c>
      <c r="D116" s="60">
        <v>3723</v>
      </c>
      <c r="E116" s="61">
        <v>4668</v>
      </c>
      <c r="F116" s="48"/>
    </row>
    <row r="117" spans="1:6" ht="30" customHeight="1">
      <c r="A117" s="247"/>
      <c r="B117" s="10" t="s">
        <v>87</v>
      </c>
      <c r="C117" s="10">
        <v>1</v>
      </c>
      <c r="D117" s="10">
        <v>4234</v>
      </c>
      <c r="E117" s="62">
        <v>116</v>
      </c>
      <c r="F117" s="48"/>
    </row>
    <row r="118" spans="1:6" ht="30">
      <c r="A118" s="247"/>
      <c r="B118" s="10" t="s">
        <v>74</v>
      </c>
      <c r="C118" s="10">
        <v>10</v>
      </c>
      <c r="D118" s="10">
        <v>5760</v>
      </c>
      <c r="E118" s="62">
        <v>379</v>
      </c>
      <c r="F118" s="48"/>
    </row>
    <row r="119" spans="1:6" ht="30">
      <c r="A119" s="247"/>
      <c r="B119" s="10" t="s">
        <v>79</v>
      </c>
      <c r="C119" s="10">
        <v>2</v>
      </c>
      <c r="D119" s="10">
        <v>5562</v>
      </c>
      <c r="E119" s="62">
        <v>0</v>
      </c>
      <c r="F119" s="48"/>
    </row>
    <row r="120" spans="1:6" ht="30">
      <c r="A120" s="247"/>
      <c r="B120" s="10" t="s">
        <v>75</v>
      </c>
      <c r="C120" s="10">
        <v>1</v>
      </c>
      <c r="D120" s="10">
        <v>2317</v>
      </c>
      <c r="E120" s="62">
        <v>5746</v>
      </c>
      <c r="F120" s="48"/>
    </row>
    <row r="121" spans="1:6" ht="30">
      <c r="A121" s="247"/>
      <c r="B121" s="10" t="s">
        <v>66</v>
      </c>
      <c r="C121" s="10">
        <v>3</v>
      </c>
      <c r="D121" s="10">
        <v>5215</v>
      </c>
      <c r="E121" s="62">
        <v>3865</v>
      </c>
      <c r="F121" s="48"/>
    </row>
    <row r="122" spans="1:6" ht="30">
      <c r="A122" s="247"/>
      <c r="B122" s="10" t="s">
        <v>89</v>
      </c>
      <c r="C122" s="10">
        <v>2</v>
      </c>
      <c r="D122" s="10">
        <v>3972</v>
      </c>
      <c r="E122" s="62">
        <v>187</v>
      </c>
      <c r="F122" s="48"/>
    </row>
    <row r="123" spans="1:6" ht="30">
      <c r="A123" s="247"/>
      <c r="B123" s="10" t="s">
        <v>36</v>
      </c>
      <c r="C123" s="10">
        <v>1</v>
      </c>
      <c r="D123" s="10">
        <v>780</v>
      </c>
      <c r="E123" s="62">
        <v>1288</v>
      </c>
      <c r="F123" s="48"/>
    </row>
    <row r="124" spans="1:6" ht="30">
      <c r="A124" s="247"/>
      <c r="B124" s="10" t="s">
        <v>81</v>
      </c>
      <c r="C124" s="10">
        <v>1</v>
      </c>
      <c r="D124" s="10">
        <v>1460</v>
      </c>
      <c r="E124" s="62">
        <v>3150</v>
      </c>
      <c r="F124" s="48"/>
    </row>
    <row r="125" spans="1:6" ht="30">
      <c r="A125" s="247"/>
      <c r="B125" s="10" t="s">
        <v>30</v>
      </c>
      <c r="C125" s="10">
        <v>1</v>
      </c>
      <c r="D125" s="10">
        <v>7940</v>
      </c>
      <c r="E125" s="62">
        <v>396</v>
      </c>
      <c r="F125" s="48"/>
    </row>
    <row r="126" spans="1:6" ht="30">
      <c r="A126" s="247"/>
      <c r="B126" s="10" t="s">
        <v>90</v>
      </c>
      <c r="C126" s="10">
        <v>2</v>
      </c>
      <c r="D126" s="10">
        <v>2096</v>
      </c>
      <c r="E126" s="62">
        <v>4639</v>
      </c>
      <c r="F126" s="48"/>
    </row>
    <row r="127" spans="1:6" ht="30">
      <c r="A127" s="247"/>
      <c r="B127" s="10" t="s">
        <v>43</v>
      </c>
      <c r="C127" s="10">
        <v>1</v>
      </c>
      <c r="D127" s="10">
        <v>10452</v>
      </c>
      <c r="E127" s="62">
        <v>27500</v>
      </c>
      <c r="F127" s="48"/>
    </row>
    <row r="128" spans="1:6" ht="30">
      <c r="A128" s="247"/>
      <c r="B128" s="10" t="s">
        <v>40</v>
      </c>
      <c r="C128" s="10">
        <v>9</v>
      </c>
      <c r="D128" s="10">
        <v>22713</v>
      </c>
      <c r="E128" s="62">
        <v>13435</v>
      </c>
      <c r="F128" s="48"/>
    </row>
    <row r="129" spans="1:6" ht="30">
      <c r="A129" s="247"/>
      <c r="B129" s="10" t="s">
        <v>206</v>
      </c>
      <c r="C129" s="10">
        <v>1</v>
      </c>
      <c r="D129" s="10">
        <v>13055</v>
      </c>
      <c r="E129" s="62">
        <v>1871</v>
      </c>
      <c r="F129" s="48"/>
    </row>
    <row r="130" spans="1:6" ht="30">
      <c r="A130" s="247"/>
      <c r="B130" s="10" t="s">
        <v>68</v>
      </c>
      <c r="C130" s="10">
        <v>27</v>
      </c>
      <c r="D130" s="10">
        <v>3675</v>
      </c>
      <c r="E130" s="62">
        <v>0</v>
      </c>
      <c r="F130" s="48"/>
    </row>
    <row r="131" spans="1:6" ht="30">
      <c r="A131" s="247"/>
      <c r="B131" s="10" t="s">
        <v>207</v>
      </c>
      <c r="C131" s="10">
        <v>1</v>
      </c>
      <c r="D131" s="10">
        <v>21598</v>
      </c>
      <c r="E131" s="62">
        <v>7198</v>
      </c>
      <c r="F131" s="48"/>
    </row>
    <row r="132" spans="1:6" ht="30">
      <c r="A132" s="247"/>
      <c r="B132" s="10" t="s">
        <v>44</v>
      </c>
      <c r="C132" s="10">
        <v>4</v>
      </c>
      <c r="D132" s="10">
        <v>16624</v>
      </c>
      <c r="E132" s="62">
        <v>1301</v>
      </c>
      <c r="F132" s="48"/>
    </row>
    <row r="133" spans="1:6" ht="30">
      <c r="A133" s="247"/>
      <c r="B133" s="10" t="s">
        <v>33</v>
      </c>
      <c r="C133" s="10">
        <v>1</v>
      </c>
      <c r="D133" s="10">
        <v>17927</v>
      </c>
      <c r="E133" s="62">
        <v>50612</v>
      </c>
      <c r="F133" s="48"/>
    </row>
    <row r="134" spans="1:6" ht="30">
      <c r="A134" s="247"/>
      <c r="B134" s="10" t="s">
        <v>208</v>
      </c>
      <c r="C134" s="10">
        <v>2</v>
      </c>
      <c r="D134" s="10">
        <v>32312</v>
      </c>
      <c r="E134" s="62">
        <v>10354</v>
      </c>
      <c r="F134" s="48"/>
    </row>
    <row r="135" spans="1:6" ht="30">
      <c r="A135" s="247"/>
      <c r="B135" s="10" t="s">
        <v>69</v>
      </c>
      <c r="C135" s="10">
        <v>27</v>
      </c>
      <c r="D135" s="10">
        <v>34976</v>
      </c>
      <c r="E135" s="62">
        <v>5890</v>
      </c>
      <c r="F135" s="48"/>
    </row>
    <row r="136" spans="1:6" ht="30">
      <c r="A136" s="247"/>
      <c r="B136" s="10" t="s">
        <v>34</v>
      </c>
      <c r="C136" s="10">
        <v>1</v>
      </c>
      <c r="D136" s="10">
        <v>18504</v>
      </c>
      <c r="E136" s="62">
        <v>54002</v>
      </c>
      <c r="F136" s="48"/>
    </row>
    <row r="137" spans="1:6" ht="30">
      <c r="A137" s="247"/>
      <c r="B137" s="10" t="s">
        <v>70</v>
      </c>
      <c r="C137" s="10">
        <v>1</v>
      </c>
      <c r="D137" s="10">
        <v>4230</v>
      </c>
      <c r="E137" s="62">
        <v>0</v>
      </c>
      <c r="F137" s="48"/>
    </row>
    <row r="138" spans="1:6" ht="30">
      <c r="A138" s="247"/>
      <c r="B138" s="10" t="s">
        <v>91</v>
      </c>
      <c r="C138" s="10">
        <v>1</v>
      </c>
      <c r="D138" s="10">
        <v>1047</v>
      </c>
      <c r="E138" s="62">
        <v>918</v>
      </c>
      <c r="F138" s="48"/>
    </row>
    <row r="139" spans="1:6" ht="30">
      <c r="A139" s="247"/>
      <c r="B139" s="10" t="s">
        <v>71</v>
      </c>
      <c r="C139" s="10">
        <v>5</v>
      </c>
      <c r="D139" s="10">
        <v>11438</v>
      </c>
      <c r="E139" s="62">
        <v>8519</v>
      </c>
      <c r="F139" s="48"/>
    </row>
    <row r="140" spans="1:6" ht="30.75" thickBot="1">
      <c r="A140" s="247"/>
      <c r="B140" s="10" t="s">
        <v>72</v>
      </c>
      <c r="C140" s="10">
        <v>23</v>
      </c>
      <c r="D140" s="10">
        <v>33408</v>
      </c>
      <c r="E140" s="62">
        <v>11521</v>
      </c>
      <c r="F140" s="48"/>
    </row>
    <row r="141" spans="1:6" ht="30">
      <c r="A141" s="246" t="s">
        <v>212</v>
      </c>
      <c r="B141" s="60" t="s">
        <v>78</v>
      </c>
      <c r="C141" s="60">
        <v>2</v>
      </c>
      <c r="D141" s="60">
        <v>6747</v>
      </c>
      <c r="E141" s="61">
        <v>7624</v>
      </c>
      <c r="F141" s="15"/>
    </row>
    <row r="142" spans="1:6" ht="30">
      <c r="A142" s="247"/>
      <c r="B142" s="10" t="s">
        <v>85</v>
      </c>
      <c r="C142" s="10">
        <v>1</v>
      </c>
      <c r="D142" s="10">
        <v>1549</v>
      </c>
      <c r="E142" s="62">
        <v>2903</v>
      </c>
      <c r="F142" s="15"/>
    </row>
    <row r="143" spans="1:6" ht="30">
      <c r="A143" s="247"/>
      <c r="B143" s="10" t="s">
        <v>74</v>
      </c>
      <c r="C143" s="10">
        <v>8</v>
      </c>
      <c r="D143" s="10">
        <v>4608</v>
      </c>
      <c r="E143" s="62">
        <v>5</v>
      </c>
      <c r="F143" s="15"/>
    </row>
    <row r="144" spans="1:6" ht="30">
      <c r="A144" s="247"/>
      <c r="B144" s="10" t="s">
        <v>75</v>
      </c>
      <c r="C144" s="10">
        <v>1</v>
      </c>
      <c r="D144" s="10">
        <v>1321</v>
      </c>
      <c r="E144" s="62">
        <v>0</v>
      </c>
      <c r="F144" s="15"/>
    </row>
    <row r="145" spans="1:6" ht="30">
      <c r="A145" s="247"/>
      <c r="B145" s="10" t="s">
        <v>66</v>
      </c>
      <c r="C145" s="10">
        <v>1</v>
      </c>
      <c r="D145" s="10">
        <v>931</v>
      </c>
      <c r="E145" s="62">
        <v>2664</v>
      </c>
      <c r="F145" s="15"/>
    </row>
    <row r="146" spans="1:6" ht="30">
      <c r="A146" s="247"/>
      <c r="B146" s="10" t="s">
        <v>80</v>
      </c>
      <c r="C146" s="10">
        <v>1</v>
      </c>
      <c r="D146" s="10">
        <v>1228</v>
      </c>
      <c r="E146" s="62">
        <v>0</v>
      </c>
      <c r="F146" s="15"/>
    </row>
    <row r="147" spans="1:6" ht="30">
      <c r="A147" s="247"/>
      <c r="B147" s="10" t="s">
        <v>36</v>
      </c>
      <c r="C147" s="10">
        <v>2</v>
      </c>
      <c r="D147" s="10">
        <v>1560</v>
      </c>
      <c r="E147" s="62">
        <v>2347</v>
      </c>
      <c r="F147" s="15"/>
    </row>
    <row r="148" spans="1:6" ht="30">
      <c r="A148" s="247"/>
      <c r="B148" s="10" t="s">
        <v>81</v>
      </c>
      <c r="C148" s="10">
        <v>1</v>
      </c>
      <c r="D148" s="10">
        <v>3448</v>
      </c>
      <c r="E148" s="62">
        <v>7480</v>
      </c>
      <c r="F148" s="15"/>
    </row>
    <row r="149" spans="1:6" ht="30">
      <c r="A149" s="247"/>
      <c r="B149" s="10" t="s">
        <v>30</v>
      </c>
      <c r="C149" s="10">
        <v>2</v>
      </c>
      <c r="D149" s="10">
        <v>19800</v>
      </c>
      <c r="E149" s="62">
        <v>1181</v>
      </c>
      <c r="F149" s="15"/>
    </row>
    <row r="150" spans="1:6" ht="30">
      <c r="A150" s="247"/>
      <c r="B150" s="10" t="s">
        <v>90</v>
      </c>
      <c r="C150" s="10">
        <v>1</v>
      </c>
      <c r="D150" s="10">
        <v>1065</v>
      </c>
      <c r="E150" s="62">
        <v>3201</v>
      </c>
      <c r="F150" s="15"/>
    </row>
    <row r="151" spans="1:6" ht="30">
      <c r="A151" s="247"/>
      <c r="B151" s="10" t="s">
        <v>38</v>
      </c>
      <c r="C151" s="10">
        <v>1</v>
      </c>
      <c r="D151" s="10">
        <v>2227</v>
      </c>
      <c r="E151" s="62">
        <v>3449</v>
      </c>
      <c r="F151" s="15"/>
    </row>
    <row r="152" spans="1:6" ht="30">
      <c r="A152" s="247"/>
      <c r="B152" s="10" t="s">
        <v>40</v>
      </c>
      <c r="C152" s="10">
        <v>2</v>
      </c>
      <c r="D152" s="10">
        <v>6759</v>
      </c>
      <c r="E152" s="62">
        <v>77</v>
      </c>
      <c r="F152" s="15"/>
    </row>
    <row r="153" spans="1:6" ht="30">
      <c r="A153" s="247"/>
      <c r="B153" s="10" t="s">
        <v>68</v>
      </c>
      <c r="C153" s="10">
        <v>27</v>
      </c>
      <c r="D153" s="10">
        <v>4251</v>
      </c>
      <c r="E153" s="62">
        <v>2721</v>
      </c>
      <c r="F153" s="15"/>
    </row>
    <row r="154" spans="1:6" ht="30">
      <c r="A154" s="247"/>
      <c r="B154" s="10" t="s">
        <v>44</v>
      </c>
      <c r="C154" s="10">
        <v>3</v>
      </c>
      <c r="D154" s="10">
        <v>7638</v>
      </c>
      <c r="E154" s="62">
        <v>1773</v>
      </c>
      <c r="F154" s="15"/>
    </row>
    <row r="155" spans="1:6" ht="30">
      <c r="A155" s="247"/>
      <c r="B155" s="10" t="s">
        <v>33</v>
      </c>
      <c r="C155" s="10">
        <v>2</v>
      </c>
      <c r="D155" s="10">
        <v>13049</v>
      </c>
      <c r="E155" s="62">
        <v>34300</v>
      </c>
      <c r="F155" s="15"/>
    </row>
    <row r="156" spans="1:6" ht="30">
      <c r="A156" s="247"/>
      <c r="B156" s="10" t="s">
        <v>69</v>
      </c>
      <c r="C156" s="10">
        <v>34</v>
      </c>
      <c r="D156" s="10">
        <v>35958</v>
      </c>
      <c r="E156" s="62">
        <v>7371</v>
      </c>
      <c r="F156" s="15"/>
    </row>
    <row r="157" spans="1:6" ht="30">
      <c r="A157" s="247"/>
      <c r="B157" s="10" t="s">
        <v>34</v>
      </c>
      <c r="C157" s="10">
        <v>1</v>
      </c>
      <c r="D157" s="10">
        <v>14149</v>
      </c>
      <c r="E157" s="62">
        <v>10032</v>
      </c>
      <c r="F157" s="15"/>
    </row>
    <row r="158" spans="1:6" ht="30">
      <c r="A158" s="247"/>
      <c r="B158" s="10" t="s">
        <v>70</v>
      </c>
      <c r="C158" s="10">
        <v>1</v>
      </c>
      <c r="D158" s="10">
        <v>1053</v>
      </c>
      <c r="E158" s="62">
        <v>1543</v>
      </c>
      <c r="F158" s="15"/>
    </row>
    <row r="159" spans="1:6" ht="30">
      <c r="A159" s="247"/>
      <c r="B159" s="10" t="s">
        <v>91</v>
      </c>
      <c r="C159" s="10">
        <v>1</v>
      </c>
      <c r="D159" s="10">
        <v>1047</v>
      </c>
      <c r="E159" s="62">
        <v>3000</v>
      </c>
      <c r="F159" s="15"/>
    </row>
    <row r="160" spans="1:6" ht="30">
      <c r="A160" s="247"/>
      <c r="B160" s="10" t="s">
        <v>71</v>
      </c>
      <c r="C160" s="10">
        <v>1</v>
      </c>
      <c r="D160" s="10">
        <v>1910</v>
      </c>
      <c r="E160" s="62">
        <v>1436</v>
      </c>
      <c r="F160" s="15"/>
    </row>
    <row r="161" spans="1:6" ht="30.75" thickBot="1">
      <c r="A161" s="247"/>
      <c r="B161" s="88" t="s">
        <v>72</v>
      </c>
      <c r="C161" s="88">
        <v>26</v>
      </c>
      <c r="D161" s="88">
        <v>44615</v>
      </c>
      <c r="E161" s="89">
        <v>23191</v>
      </c>
      <c r="F161" s="15"/>
    </row>
    <row r="162" spans="1:6" ht="30">
      <c r="A162" s="246" t="s">
        <v>214</v>
      </c>
      <c r="B162" s="60" t="s">
        <v>85</v>
      </c>
      <c r="C162" s="60">
        <v>1</v>
      </c>
      <c r="D162" s="60">
        <v>147</v>
      </c>
      <c r="E162" s="61">
        <v>0</v>
      </c>
      <c r="F162" s="15"/>
    </row>
    <row r="163" spans="1:6" ht="30">
      <c r="A163" s="247"/>
      <c r="B163" s="10" t="s">
        <v>74</v>
      </c>
      <c r="C163" s="10">
        <v>4</v>
      </c>
      <c r="D163" s="10">
        <v>2304</v>
      </c>
      <c r="E163" s="62">
        <v>6</v>
      </c>
      <c r="F163" s="15"/>
    </row>
    <row r="164" spans="1:6" ht="30">
      <c r="A164" s="247"/>
      <c r="B164" s="10" t="s">
        <v>79</v>
      </c>
      <c r="C164" s="10">
        <v>1</v>
      </c>
      <c r="D164" s="10">
        <v>1435</v>
      </c>
      <c r="E164" s="62">
        <v>4786</v>
      </c>
      <c r="F164" s="15"/>
    </row>
    <row r="165" spans="1:6" ht="30">
      <c r="A165" s="247"/>
      <c r="B165" s="10" t="s">
        <v>67</v>
      </c>
      <c r="C165" s="10">
        <v>1</v>
      </c>
      <c r="D165" s="10">
        <v>3625</v>
      </c>
      <c r="E165" s="62">
        <v>2529</v>
      </c>
      <c r="F165" s="15"/>
    </row>
    <row r="166" spans="1:6" ht="30">
      <c r="A166" s="247"/>
      <c r="B166" s="10" t="s">
        <v>81</v>
      </c>
      <c r="C166" s="10">
        <v>1</v>
      </c>
      <c r="D166" s="10">
        <v>1910</v>
      </c>
      <c r="E166" s="62">
        <v>0</v>
      </c>
      <c r="F166" s="15"/>
    </row>
    <row r="167" spans="1:6" ht="30">
      <c r="A167" s="247"/>
      <c r="B167" s="10" t="s">
        <v>30</v>
      </c>
      <c r="C167" s="10">
        <v>1</v>
      </c>
      <c r="D167" s="10">
        <v>9900</v>
      </c>
      <c r="E167" s="62">
        <v>496</v>
      </c>
      <c r="F167" s="15"/>
    </row>
    <row r="168" spans="1:6" ht="30">
      <c r="A168" s="247"/>
      <c r="B168" s="10" t="s">
        <v>38</v>
      </c>
      <c r="C168" s="10">
        <v>6</v>
      </c>
      <c r="D168" s="10">
        <v>16344</v>
      </c>
      <c r="E168" s="62">
        <v>1715</v>
      </c>
      <c r="F168" s="15"/>
    </row>
    <row r="169" spans="1:6" ht="30">
      <c r="A169" s="247"/>
      <c r="B169" s="10" t="s">
        <v>40</v>
      </c>
      <c r="C169" s="10">
        <v>4</v>
      </c>
      <c r="D169" s="10">
        <v>8117</v>
      </c>
      <c r="E169" s="62">
        <v>3099</v>
      </c>
      <c r="F169" s="15"/>
    </row>
    <row r="170" spans="1:6" ht="30">
      <c r="A170" s="247"/>
      <c r="B170" s="10" t="s">
        <v>209</v>
      </c>
      <c r="C170" s="10">
        <v>1</v>
      </c>
      <c r="D170" s="10">
        <v>20238</v>
      </c>
      <c r="E170" s="62">
        <v>34118</v>
      </c>
      <c r="F170" s="15"/>
    </row>
    <row r="171" spans="1:6" ht="30">
      <c r="A171" s="247"/>
      <c r="B171" s="10" t="s">
        <v>68</v>
      </c>
      <c r="C171" s="10">
        <v>5</v>
      </c>
      <c r="D171" s="10">
        <v>3985</v>
      </c>
      <c r="E171" s="62">
        <v>9399</v>
      </c>
      <c r="F171" s="15"/>
    </row>
    <row r="172" spans="1:6" ht="30">
      <c r="A172" s="247"/>
      <c r="B172" s="10" t="s">
        <v>44</v>
      </c>
      <c r="C172" s="10">
        <v>5</v>
      </c>
      <c r="D172" s="10">
        <v>11936</v>
      </c>
      <c r="E172" s="62">
        <v>4297</v>
      </c>
      <c r="F172" s="15"/>
    </row>
    <row r="173" spans="1:6" ht="30">
      <c r="A173" s="247"/>
      <c r="B173" s="10" t="s">
        <v>33</v>
      </c>
      <c r="C173" s="10">
        <v>3</v>
      </c>
      <c r="D173" s="10">
        <v>16529</v>
      </c>
      <c r="E173" s="62">
        <v>36400</v>
      </c>
      <c r="F173" s="15"/>
    </row>
    <row r="174" spans="1:6" ht="30">
      <c r="A174" s="247"/>
      <c r="B174" s="10" t="s">
        <v>69</v>
      </c>
      <c r="C174" s="10">
        <v>29</v>
      </c>
      <c r="D174" s="10">
        <v>45655</v>
      </c>
      <c r="E174" s="62">
        <v>13352</v>
      </c>
      <c r="F174" s="15"/>
    </row>
    <row r="175" spans="1:6" ht="30">
      <c r="A175" s="247"/>
      <c r="B175" s="10" t="s">
        <v>34</v>
      </c>
      <c r="C175" s="10">
        <v>1</v>
      </c>
      <c r="D175" s="10">
        <v>17738</v>
      </c>
      <c r="E175" s="62">
        <v>18828</v>
      </c>
      <c r="F175" s="15"/>
    </row>
    <row r="176" spans="1:6" ht="30">
      <c r="A176" s="247"/>
      <c r="B176" s="10" t="s">
        <v>90</v>
      </c>
      <c r="C176" s="10">
        <v>1</v>
      </c>
      <c r="D176" s="10">
        <v>1251</v>
      </c>
      <c r="E176" s="62">
        <v>3151</v>
      </c>
      <c r="F176" s="15"/>
    </row>
    <row r="177" spans="1:6" ht="30">
      <c r="A177" s="247"/>
      <c r="B177" s="10" t="s">
        <v>91</v>
      </c>
      <c r="C177" s="10">
        <v>1</v>
      </c>
      <c r="D177" s="10">
        <v>1047</v>
      </c>
      <c r="E177" s="62">
        <v>2708</v>
      </c>
      <c r="F177" s="15"/>
    </row>
    <row r="178" spans="1:6" ht="30">
      <c r="A178" s="247"/>
      <c r="B178" s="10" t="s">
        <v>71</v>
      </c>
      <c r="C178" s="10">
        <v>3</v>
      </c>
      <c r="D178" s="10">
        <v>6289</v>
      </c>
      <c r="E178" s="62">
        <v>13378</v>
      </c>
      <c r="F178" s="15"/>
    </row>
    <row r="179" spans="1:6" ht="30">
      <c r="A179" s="247"/>
      <c r="B179" s="10" t="s">
        <v>72</v>
      </c>
      <c r="C179" s="10">
        <v>16</v>
      </c>
      <c r="D179" s="10">
        <v>18736</v>
      </c>
      <c r="E179" s="62">
        <v>7636</v>
      </c>
      <c r="F179" s="15"/>
    </row>
    <row r="180" spans="1:6" ht="30">
      <c r="A180" s="247"/>
      <c r="B180" s="88" t="s">
        <v>73</v>
      </c>
      <c r="C180" s="88">
        <v>2</v>
      </c>
      <c r="D180" s="88">
        <v>2910</v>
      </c>
      <c r="E180" s="89">
        <v>5007</v>
      </c>
      <c r="F180" s="15"/>
    </row>
    <row r="181" spans="1:8" ht="30.75" thickBot="1">
      <c r="A181" s="248"/>
      <c r="B181" s="63" t="s">
        <v>215</v>
      </c>
      <c r="C181" s="63">
        <v>1</v>
      </c>
      <c r="D181" s="63">
        <v>1490</v>
      </c>
      <c r="E181" s="64">
        <v>3268</v>
      </c>
      <c r="F181" s="15"/>
      <c r="H181" s="15"/>
    </row>
    <row r="182" spans="1:8" ht="30">
      <c r="A182" s="246" t="s">
        <v>237</v>
      </c>
      <c r="B182" s="60" t="s">
        <v>78</v>
      </c>
      <c r="C182" s="60">
        <v>1</v>
      </c>
      <c r="D182" s="60">
        <v>2714</v>
      </c>
      <c r="E182" s="61">
        <v>0</v>
      </c>
      <c r="F182" s="15"/>
      <c r="H182" s="15"/>
    </row>
    <row r="183" spans="1:6" ht="30" customHeight="1">
      <c r="A183" s="247"/>
      <c r="B183" s="92" t="s">
        <v>85</v>
      </c>
      <c r="C183" s="92">
        <v>1</v>
      </c>
      <c r="D183" s="92">
        <v>10435</v>
      </c>
      <c r="E183" s="108">
        <v>0</v>
      </c>
      <c r="F183" s="15"/>
    </row>
    <row r="184" spans="1:6" ht="30">
      <c r="A184" s="247"/>
      <c r="B184" s="10" t="s">
        <v>74</v>
      </c>
      <c r="C184" s="10">
        <v>3</v>
      </c>
      <c r="D184" s="10">
        <v>1728</v>
      </c>
      <c r="E184" s="62">
        <v>6</v>
      </c>
      <c r="F184" s="15"/>
    </row>
    <row r="185" spans="1:6" ht="30">
      <c r="A185" s="247"/>
      <c r="B185" s="10" t="s">
        <v>75</v>
      </c>
      <c r="C185" s="10">
        <v>1</v>
      </c>
      <c r="D185" s="10">
        <v>7373</v>
      </c>
      <c r="E185" s="62">
        <v>0</v>
      </c>
      <c r="F185" s="15"/>
    </row>
    <row r="186" spans="1:6" ht="30">
      <c r="A186" s="247"/>
      <c r="B186" s="10" t="s">
        <v>30</v>
      </c>
      <c r="C186" s="10">
        <v>2</v>
      </c>
      <c r="D186" s="10">
        <v>17840</v>
      </c>
      <c r="E186" s="62">
        <v>1135</v>
      </c>
      <c r="F186" s="15"/>
    </row>
    <row r="187" spans="1:6" ht="30">
      <c r="A187" s="247"/>
      <c r="B187" s="10" t="s">
        <v>38</v>
      </c>
      <c r="C187" s="10">
        <v>4</v>
      </c>
      <c r="D187" s="10">
        <v>10896</v>
      </c>
      <c r="E187" s="62">
        <v>248</v>
      </c>
      <c r="F187" s="15"/>
    </row>
    <row r="188" spans="1:6" ht="30">
      <c r="A188" s="247"/>
      <c r="B188" s="10" t="s">
        <v>40</v>
      </c>
      <c r="C188" s="10">
        <v>6</v>
      </c>
      <c r="D188" s="10">
        <v>25657</v>
      </c>
      <c r="E188" s="62">
        <v>44633</v>
      </c>
      <c r="F188" s="15"/>
    </row>
    <row r="189" spans="1:6" ht="30">
      <c r="A189" s="247"/>
      <c r="B189" s="10" t="s">
        <v>68</v>
      </c>
      <c r="C189" s="10">
        <v>4</v>
      </c>
      <c r="D189" s="10">
        <v>3472</v>
      </c>
      <c r="E189" s="62">
        <v>6861</v>
      </c>
      <c r="F189" s="15"/>
    </row>
    <row r="190" spans="1:6" ht="30">
      <c r="A190" s="247"/>
      <c r="B190" s="10" t="s">
        <v>207</v>
      </c>
      <c r="C190" s="10">
        <v>1</v>
      </c>
      <c r="D190" s="10">
        <v>21596</v>
      </c>
      <c r="E190" s="62">
        <v>17203</v>
      </c>
      <c r="F190" s="15"/>
    </row>
    <row r="191" spans="1:6" ht="30">
      <c r="A191" s="247"/>
      <c r="B191" s="10" t="s">
        <v>44</v>
      </c>
      <c r="C191" s="10">
        <v>3</v>
      </c>
      <c r="D191" s="10">
        <v>7638</v>
      </c>
      <c r="E191" s="62">
        <v>1678</v>
      </c>
      <c r="F191" s="15"/>
    </row>
    <row r="192" spans="1:6" ht="30">
      <c r="A192" s="247"/>
      <c r="B192" s="10" t="s">
        <v>33</v>
      </c>
      <c r="C192" s="10">
        <v>4</v>
      </c>
      <c r="D192" s="10">
        <v>11497</v>
      </c>
      <c r="E192" s="62">
        <v>5800</v>
      </c>
      <c r="F192" s="15"/>
    </row>
    <row r="193" spans="1:6" ht="30">
      <c r="A193" s="247"/>
      <c r="B193" s="10" t="s">
        <v>208</v>
      </c>
      <c r="C193" s="10">
        <v>1</v>
      </c>
      <c r="D193" s="10">
        <v>3321</v>
      </c>
      <c r="E193" s="62">
        <v>5001</v>
      </c>
      <c r="F193" s="15"/>
    </row>
    <row r="194" spans="1:6" ht="30">
      <c r="A194" s="247"/>
      <c r="B194" s="10" t="s">
        <v>69</v>
      </c>
      <c r="C194" s="10">
        <v>12</v>
      </c>
      <c r="D194" s="10">
        <v>23022</v>
      </c>
      <c r="E194" s="62">
        <v>10760</v>
      </c>
      <c r="F194" s="15"/>
    </row>
    <row r="195" spans="1:6" ht="30">
      <c r="A195" s="247"/>
      <c r="B195" s="10" t="s">
        <v>90</v>
      </c>
      <c r="C195" s="10">
        <v>1</v>
      </c>
      <c r="D195" s="10">
        <v>1047</v>
      </c>
      <c r="E195" s="62">
        <v>0</v>
      </c>
      <c r="F195" s="15"/>
    </row>
    <row r="196" spans="1:6" ht="30">
      <c r="A196" s="247"/>
      <c r="B196" s="10" t="s">
        <v>70</v>
      </c>
      <c r="C196" s="10">
        <v>2</v>
      </c>
      <c r="D196" s="10">
        <v>10621</v>
      </c>
      <c r="E196" s="62">
        <v>8769</v>
      </c>
      <c r="F196" s="15"/>
    </row>
    <row r="197" spans="1:6" ht="30">
      <c r="A197" s="247"/>
      <c r="B197" s="10" t="s">
        <v>71</v>
      </c>
      <c r="C197" s="10">
        <v>1</v>
      </c>
      <c r="D197" s="10">
        <v>1910</v>
      </c>
      <c r="E197" s="62">
        <v>631</v>
      </c>
      <c r="F197" s="15"/>
    </row>
    <row r="198" spans="1:6" ht="30">
      <c r="A198" s="247"/>
      <c r="B198" s="10" t="s">
        <v>72</v>
      </c>
      <c r="C198" s="10">
        <v>18</v>
      </c>
      <c r="D198" s="10">
        <v>21215</v>
      </c>
      <c r="E198" s="62">
        <v>14749</v>
      </c>
      <c r="F198" s="15"/>
    </row>
    <row r="199" spans="1:6" ht="30.75" thickBot="1">
      <c r="A199" s="248"/>
      <c r="B199" s="63" t="s">
        <v>73</v>
      </c>
      <c r="C199" s="63">
        <v>1</v>
      </c>
      <c r="D199" s="63">
        <v>1061</v>
      </c>
      <c r="E199" s="64">
        <v>3051</v>
      </c>
      <c r="F199" s="15"/>
    </row>
    <row r="200" spans="1:6" ht="30">
      <c r="A200" s="246" t="s">
        <v>237</v>
      </c>
      <c r="B200" s="60" t="s">
        <v>78</v>
      </c>
      <c r="C200" s="60">
        <v>1</v>
      </c>
      <c r="D200" s="60">
        <v>2714</v>
      </c>
      <c r="E200" s="61">
        <v>0</v>
      </c>
      <c r="F200" s="15"/>
    </row>
    <row r="201" spans="1:6" ht="30">
      <c r="A201" s="247"/>
      <c r="B201" s="92" t="s">
        <v>85</v>
      </c>
      <c r="C201" s="92">
        <v>1</v>
      </c>
      <c r="D201" s="92">
        <v>10435</v>
      </c>
      <c r="E201" s="108">
        <v>0</v>
      </c>
      <c r="F201" s="15"/>
    </row>
    <row r="202" spans="1:6" ht="30">
      <c r="A202" s="247"/>
      <c r="B202" s="10" t="s">
        <v>74</v>
      </c>
      <c r="C202" s="10">
        <v>3</v>
      </c>
      <c r="D202" s="10">
        <v>1728</v>
      </c>
      <c r="E202" s="62">
        <v>6</v>
      </c>
      <c r="F202" s="15"/>
    </row>
    <row r="203" spans="1:6" ht="30">
      <c r="A203" s="247"/>
      <c r="B203" s="10" t="s">
        <v>75</v>
      </c>
      <c r="C203" s="10">
        <v>1</v>
      </c>
      <c r="D203" s="10">
        <v>7373</v>
      </c>
      <c r="E203" s="62">
        <v>0</v>
      </c>
      <c r="F203" s="15"/>
    </row>
    <row r="204" spans="1:6" ht="30">
      <c r="A204" s="247"/>
      <c r="B204" s="10" t="s">
        <v>30</v>
      </c>
      <c r="C204" s="10">
        <v>2</v>
      </c>
      <c r="D204" s="10">
        <v>17840</v>
      </c>
      <c r="E204" s="62">
        <v>1135</v>
      </c>
      <c r="F204" s="15"/>
    </row>
    <row r="205" spans="1:6" ht="30">
      <c r="A205" s="247"/>
      <c r="B205" s="10" t="s">
        <v>38</v>
      </c>
      <c r="C205" s="10">
        <v>4</v>
      </c>
      <c r="D205" s="10">
        <v>10896</v>
      </c>
      <c r="E205" s="62">
        <v>248</v>
      </c>
      <c r="F205" s="15"/>
    </row>
    <row r="206" spans="1:6" ht="30">
      <c r="A206" s="247"/>
      <c r="B206" s="10" t="s">
        <v>40</v>
      </c>
      <c r="C206" s="10">
        <v>6</v>
      </c>
      <c r="D206" s="10">
        <v>25657</v>
      </c>
      <c r="E206" s="62">
        <v>44633</v>
      </c>
      <c r="F206" s="15"/>
    </row>
    <row r="207" spans="1:6" ht="30">
      <c r="A207" s="247"/>
      <c r="B207" s="10" t="s">
        <v>68</v>
      </c>
      <c r="C207" s="10">
        <v>4</v>
      </c>
      <c r="D207" s="10">
        <v>3472</v>
      </c>
      <c r="E207" s="62">
        <v>6861</v>
      </c>
      <c r="F207" s="15"/>
    </row>
    <row r="208" spans="1:6" ht="30">
      <c r="A208" s="247"/>
      <c r="B208" s="10" t="s">
        <v>207</v>
      </c>
      <c r="C208" s="10">
        <v>1</v>
      </c>
      <c r="D208" s="10">
        <v>21596</v>
      </c>
      <c r="E208" s="62">
        <v>17203</v>
      </c>
      <c r="F208" s="15"/>
    </row>
    <row r="209" spans="1:6" ht="30">
      <c r="A209" s="247"/>
      <c r="B209" s="10" t="s">
        <v>44</v>
      </c>
      <c r="C209" s="10">
        <v>3</v>
      </c>
      <c r="D209" s="10">
        <v>7638</v>
      </c>
      <c r="E209" s="62">
        <v>1678</v>
      </c>
      <c r="F209" s="15"/>
    </row>
    <row r="210" spans="1:6" ht="30">
      <c r="A210" s="247"/>
      <c r="B210" s="10" t="s">
        <v>33</v>
      </c>
      <c r="C210" s="10">
        <v>4</v>
      </c>
      <c r="D210" s="10">
        <v>11497</v>
      </c>
      <c r="E210" s="62">
        <v>5800</v>
      </c>
      <c r="F210" s="15"/>
    </row>
    <row r="211" spans="1:6" ht="30">
      <c r="A211" s="247"/>
      <c r="B211" s="10" t="s">
        <v>208</v>
      </c>
      <c r="C211" s="10">
        <v>1</v>
      </c>
      <c r="D211" s="10">
        <v>3321</v>
      </c>
      <c r="E211" s="62">
        <v>5001</v>
      </c>
      <c r="F211" s="15"/>
    </row>
    <row r="212" spans="1:6" ht="30">
      <c r="A212" s="247"/>
      <c r="B212" s="10" t="s">
        <v>69</v>
      </c>
      <c r="C212" s="10">
        <v>12</v>
      </c>
      <c r="D212" s="10">
        <v>23022</v>
      </c>
      <c r="E212" s="62">
        <v>10760</v>
      </c>
      <c r="F212" s="15"/>
    </row>
    <row r="213" spans="1:6" ht="30">
      <c r="A213" s="247"/>
      <c r="B213" s="10" t="s">
        <v>90</v>
      </c>
      <c r="C213" s="10">
        <v>1</v>
      </c>
      <c r="D213" s="10">
        <v>1047</v>
      </c>
      <c r="E213" s="62">
        <v>0</v>
      </c>
      <c r="F213" s="15"/>
    </row>
    <row r="214" spans="1:6" ht="30">
      <c r="A214" s="247"/>
      <c r="B214" s="10" t="s">
        <v>70</v>
      </c>
      <c r="C214" s="10">
        <v>2</v>
      </c>
      <c r="D214" s="10">
        <v>10621</v>
      </c>
      <c r="E214" s="62">
        <v>8769</v>
      </c>
      <c r="F214" s="15"/>
    </row>
    <row r="215" spans="1:6" ht="30">
      <c r="A215" s="247"/>
      <c r="B215" s="10" t="s">
        <v>71</v>
      </c>
      <c r="C215" s="10">
        <v>1</v>
      </c>
      <c r="D215" s="10">
        <v>1910</v>
      </c>
      <c r="E215" s="62">
        <v>631</v>
      </c>
      <c r="F215" s="15"/>
    </row>
    <row r="216" spans="1:6" ht="30">
      <c r="A216" s="247"/>
      <c r="B216" s="10" t="s">
        <v>72</v>
      </c>
      <c r="C216" s="10">
        <v>18</v>
      </c>
      <c r="D216" s="10">
        <v>21215</v>
      </c>
      <c r="E216" s="62">
        <v>14749</v>
      </c>
      <c r="F216" s="15"/>
    </row>
    <row r="217" spans="1:6" ht="30.75" thickBot="1">
      <c r="A217" s="248"/>
      <c r="B217" s="63" t="s">
        <v>73</v>
      </c>
      <c r="C217" s="63">
        <v>1</v>
      </c>
      <c r="D217" s="63">
        <v>1061</v>
      </c>
      <c r="E217" s="64">
        <v>3051</v>
      </c>
      <c r="F217" s="15"/>
    </row>
    <row r="218" spans="1:6" ht="30">
      <c r="A218" s="247" t="s">
        <v>238</v>
      </c>
      <c r="B218" s="92" t="s">
        <v>85</v>
      </c>
      <c r="C218" s="92">
        <v>2</v>
      </c>
      <c r="D218" s="92">
        <v>12419</v>
      </c>
      <c r="E218" s="108">
        <v>0</v>
      </c>
      <c r="F218" s="15"/>
    </row>
    <row r="219" spans="1:6" ht="30">
      <c r="A219" s="247"/>
      <c r="B219" s="10" t="s">
        <v>74</v>
      </c>
      <c r="C219" s="10">
        <v>3</v>
      </c>
      <c r="D219" s="10">
        <v>1728</v>
      </c>
      <c r="E219" s="62">
        <v>0</v>
      </c>
      <c r="F219" s="15"/>
    </row>
    <row r="220" spans="1:6" ht="30">
      <c r="A220" s="247"/>
      <c r="B220" s="10" t="s">
        <v>79</v>
      </c>
      <c r="C220" s="10">
        <v>1</v>
      </c>
      <c r="D220" s="10">
        <v>1637</v>
      </c>
      <c r="E220" s="62">
        <v>4350</v>
      </c>
      <c r="F220" s="15"/>
    </row>
    <row r="221" spans="1:6" ht="30">
      <c r="A221" s="247"/>
      <c r="B221" s="10" t="s">
        <v>75</v>
      </c>
      <c r="C221" s="10">
        <v>2</v>
      </c>
      <c r="D221" s="10">
        <v>4276</v>
      </c>
      <c r="E221" s="62">
        <v>3283</v>
      </c>
      <c r="F221" s="15"/>
    </row>
    <row r="222" spans="1:6" ht="30">
      <c r="A222" s="247"/>
      <c r="B222" s="10" t="s">
        <v>239</v>
      </c>
      <c r="C222" s="10">
        <v>1</v>
      </c>
      <c r="D222" s="10">
        <v>18504</v>
      </c>
      <c r="E222" s="62">
        <v>52165</v>
      </c>
      <c r="F222" s="15"/>
    </row>
    <row r="223" spans="1:6" ht="30">
      <c r="A223" s="247"/>
      <c r="B223" s="10" t="s">
        <v>30</v>
      </c>
      <c r="C223" s="10">
        <v>2</v>
      </c>
      <c r="D223" s="10">
        <v>17840</v>
      </c>
      <c r="E223" s="62">
        <v>1227</v>
      </c>
      <c r="F223" s="15"/>
    </row>
    <row r="224" spans="1:6" ht="30">
      <c r="A224" s="247"/>
      <c r="B224" s="10" t="s">
        <v>38</v>
      </c>
      <c r="C224" s="10">
        <v>8</v>
      </c>
      <c r="D224" s="10">
        <v>19892</v>
      </c>
      <c r="E224" s="62">
        <v>12770</v>
      </c>
      <c r="F224" s="15"/>
    </row>
    <row r="225" spans="1:6" ht="30">
      <c r="A225" s="247"/>
      <c r="B225" s="10" t="s">
        <v>43</v>
      </c>
      <c r="C225" s="10">
        <v>1</v>
      </c>
      <c r="D225" s="10">
        <v>9614</v>
      </c>
      <c r="E225" s="62">
        <v>0</v>
      </c>
      <c r="F225" s="15"/>
    </row>
    <row r="226" spans="1:6" ht="30">
      <c r="A226" s="247"/>
      <c r="B226" s="10" t="s">
        <v>40</v>
      </c>
      <c r="C226" s="10">
        <v>1</v>
      </c>
      <c r="D226" s="10">
        <v>2838</v>
      </c>
      <c r="E226" s="62">
        <v>2500</v>
      </c>
      <c r="F226" s="15"/>
    </row>
    <row r="227" spans="1:6" ht="30">
      <c r="A227" s="247"/>
      <c r="B227" s="10" t="s">
        <v>68</v>
      </c>
      <c r="C227" s="10">
        <v>4</v>
      </c>
      <c r="D227" s="10">
        <v>5710</v>
      </c>
      <c r="E227" s="62">
        <v>5806</v>
      </c>
      <c r="F227" s="15"/>
    </row>
    <row r="228" spans="1:6" ht="30">
      <c r="A228" s="247"/>
      <c r="B228" s="10" t="s">
        <v>44</v>
      </c>
      <c r="C228" s="10">
        <v>5</v>
      </c>
      <c r="D228" s="10">
        <v>13522</v>
      </c>
      <c r="E228" s="62">
        <v>3872</v>
      </c>
      <c r="F228" s="15"/>
    </row>
    <row r="229" spans="1:6" ht="30">
      <c r="A229" s="247"/>
      <c r="B229" s="10" t="s">
        <v>33</v>
      </c>
      <c r="C229" s="10">
        <v>2</v>
      </c>
      <c r="D229" s="10">
        <v>5901</v>
      </c>
      <c r="E229" s="62">
        <v>1724</v>
      </c>
      <c r="F229" s="15"/>
    </row>
    <row r="230" spans="1:6" ht="30">
      <c r="A230" s="247"/>
      <c r="B230" s="10" t="s">
        <v>69</v>
      </c>
      <c r="C230" s="10">
        <v>17</v>
      </c>
      <c r="D230" s="10">
        <v>38845</v>
      </c>
      <c r="E230" s="62">
        <v>19156</v>
      </c>
      <c r="F230" s="15"/>
    </row>
    <row r="231" spans="1:6" ht="30">
      <c r="A231" s="247"/>
      <c r="B231" s="10" t="s">
        <v>70</v>
      </c>
      <c r="C231" s="10">
        <v>1</v>
      </c>
      <c r="D231" s="10">
        <v>1053</v>
      </c>
      <c r="E231" s="62">
        <v>2181</v>
      </c>
      <c r="F231" s="15"/>
    </row>
    <row r="232" spans="1:6" ht="30">
      <c r="A232" s="247"/>
      <c r="B232" s="10" t="s">
        <v>71</v>
      </c>
      <c r="C232" s="10">
        <v>4</v>
      </c>
      <c r="D232" s="10">
        <v>8699</v>
      </c>
      <c r="E232" s="62">
        <v>2912</v>
      </c>
      <c r="F232" s="15"/>
    </row>
    <row r="233" spans="1:6" ht="30">
      <c r="A233" s="247"/>
      <c r="B233" s="10" t="s">
        <v>72</v>
      </c>
      <c r="C233" s="10">
        <v>20</v>
      </c>
      <c r="D233" s="10">
        <v>25747</v>
      </c>
      <c r="E233" s="62">
        <v>21255</v>
      </c>
      <c r="F233" s="15"/>
    </row>
    <row r="234" spans="1:6" ht="30.75" thickBot="1">
      <c r="A234" s="248"/>
      <c r="B234" s="63" t="s">
        <v>73</v>
      </c>
      <c r="C234" s="63">
        <v>2</v>
      </c>
      <c r="D234" s="63">
        <v>2828</v>
      </c>
      <c r="E234" s="64">
        <v>6636</v>
      </c>
      <c r="F234" s="15"/>
    </row>
    <row r="235" spans="1:5" ht="15">
      <c r="A235" s="7"/>
      <c r="B235" s="7"/>
      <c r="C235" s="7"/>
      <c r="D235" s="7"/>
      <c r="E235" s="7"/>
    </row>
    <row r="236" spans="1:5" ht="15">
      <c r="A236" s="242" t="s">
        <v>97</v>
      </c>
      <c r="B236" s="242"/>
      <c r="C236" s="242"/>
      <c r="D236" s="242"/>
      <c r="E236" s="242"/>
    </row>
    <row r="237" spans="1:5" ht="15">
      <c r="A237" s="242" t="s">
        <v>124</v>
      </c>
      <c r="B237" s="242"/>
      <c r="C237" s="242"/>
      <c r="D237" s="242"/>
      <c r="E237" s="242"/>
    </row>
    <row r="238" spans="1:5" ht="15">
      <c r="A238" s="2"/>
      <c r="B238" s="2"/>
      <c r="C238" s="2"/>
      <c r="D238" s="2"/>
      <c r="E238" s="2"/>
    </row>
    <row r="239" spans="1:5" ht="45">
      <c r="A239" s="43" t="s">
        <v>63</v>
      </c>
      <c r="B239" s="5" t="s">
        <v>99</v>
      </c>
      <c r="C239" s="106" t="s">
        <v>98</v>
      </c>
      <c r="D239" s="49" t="s">
        <v>65</v>
      </c>
      <c r="E239" s="7"/>
    </row>
    <row r="240" spans="1:5" ht="30">
      <c r="A240" s="52" t="s">
        <v>22</v>
      </c>
      <c r="B240" s="10">
        <f>SUM(C5:C19)</f>
        <v>40</v>
      </c>
      <c r="C240" s="10">
        <f>SUM(D5:D19)</f>
        <v>107647</v>
      </c>
      <c r="D240" s="10">
        <f>SUM(E5:E19)</f>
        <v>85130</v>
      </c>
      <c r="E240" s="7"/>
    </row>
    <row r="241" spans="1:5" ht="30">
      <c r="A241" s="52" t="s">
        <v>45</v>
      </c>
      <c r="B241" s="10">
        <f>SUM(C20:C33)</f>
        <v>41</v>
      </c>
      <c r="C241" s="10">
        <f>SUM(D20:D33)</f>
        <v>161546</v>
      </c>
      <c r="D241" s="10">
        <f>SUM(E20:E33)</f>
        <v>123378</v>
      </c>
      <c r="E241" s="7"/>
    </row>
    <row r="242" spans="1:5" ht="30">
      <c r="A242" s="52" t="s">
        <v>92</v>
      </c>
      <c r="B242" s="10">
        <f>SUM(C34:C49)</f>
        <v>53</v>
      </c>
      <c r="C242" s="10">
        <f>SUM(D34:D49)</f>
        <v>108361</v>
      </c>
      <c r="D242" s="10">
        <f>SUM(E34:E49)</f>
        <v>95690</v>
      </c>
      <c r="E242" s="7"/>
    </row>
    <row r="243" spans="1:5" ht="30">
      <c r="A243" s="52" t="s">
        <v>93</v>
      </c>
      <c r="B243" s="10">
        <f>SUM(C50:C66)</f>
        <v>52</v>
      </c>
      <c r="C243" s="10">
        <f>SUM(D50:D66)</f>
        <v>166916</v>
      </c>
      <c r="D243" s="10">
        <f>SUM(E50:E66)</f>
        <v>124982</v>
      </c>
      <c r="E243" s="7"/>
    </row>
    <row r="244" spans="1:5" ht="30">
      <c r="A244" s="52" t="s">
        <v>94</v>
      </c>
      <c r="B244" s="10">
        <f>SUM(C67:C79)</f>
        <v>64</v>
      </c>
      <c r="C244" s="10">
        <f>SUM(D67:D79)</f>
        <v>153838</v>
      </c>
      <c r="D244" s="10">
        <f>SUM(E67:E79)</f>
        <v>108639</v>
      </c>
      <c r="E244" s="7"/>
    </row>
    <row r="245" spans="1:5" ht="30">
      <c r="A245" s="52" t="s">
        <v>95</v>
      </c>
      <c r="B245" s="10">
        <f>SUM(C80:C95)</f>
        <v>65</v>
      </c>
      <c r="C245" s="10">
        <f>SUM(D80:D95)</f>
        <v>141632</v>
      </c>
      <c r="D245" s="10">
        <f>SUM(E80:E95)</f>
        <v>104263</v>
      </c>
      <c r="E245" s="7"/>
    </row>
    <row r="246" spans="1:5" ht="30">
      <c r="A246" s="52" t="s">
        <v>96</v>
      </c>
      <c r="B246" s="10">
        <f>SUM(C96:C115)</f>
        <v>84</v>
      </c>
      <c r="C246" s="10">
        <f>SUM(D96:D115)</f>
        <v>167334</v>
      </c>
      <c r="D246" s="10">
        <f>SUM(E96:E115)</f>
        <v>90517</v>
      </c>
      <c r="E246" s="7"/>
    </row>
    <row r="247" spans="1:5" ht="33.75" customHeight="1">
      <c r="A247" s="52" t="s">
        <v>193</v>
      </c>
      <c r="B247" s="10">
        <f>SUM(C116:C140)</f>
        <v>130</v>
      </c>
      <c r="C247" s="10">
        <f>SUM(D116:D140)</f>
        <v>285018</v>
      </c>
      <c r="D247" s="10">
        <f>SUM(E116:E140)</f>
        <v>217555</v>
      </c>
      <c r="E247" s="7"/>
    </row>
    <row r="248" spans="1:5" ht="33.75" customHeight="1">
      <c r="A248" s="52" t="s">
        <v>213</v>
      </c>
      <c r="B248" s="22">
        <f>SUM(C141:C161)</f>
        <v>119</v>
      </c>
      <c r="C248" s="22">
        <f>SUM(D141:D161)</f>
        <v>174913</v>
      </c>
      <c r="D248" s="22">
        <f>SUM(E141:E161)</f>
        <v>116298</v>
      </c>
      <c r="E248" s="7"/>
    </row>
    <row r="249" spans="1:5" ht="30.75" customHeight="1">
      <c r="A249" s="52" t="s">
        <v>214</v>
      </c>
      <c r="B249" s="22">
        <f>SUM(C162:C181)</f>
        <v>87</v>
      </c>
      <c r="C249" s="22">
        <f>SUM(D162:D181)</f>
        <v>191586</v>
      </c>
      <c r="D249" s="22">
        <f>SUM(E162:E181)</f>
        <v>164173</v>
      </c>
      <c r="E249" s="7"/>
    </row>
    <row r="250" spans="1:5" ht="30">
      <c r="A250" s="52" t="s">
        <v>240</v>
      </c>
      <c r="B250" s="22">
        <f>SUM(C182:C199)</f>
        <v>66</v>
      </c>
      <c r="C250" s="22">
        <f>SUM(D182:D199)</f>
        <v>183043</v>
      </c>
      <c r="D250" s="22">
        <f>SUM(E182:E199)</f>
        <v>120525</v>
      </c>
      <c r="E250" s="7"/>
    </row>
    <row r="251" spans="1:5" ht="30">
      <c r="A251" s="52" t="s">
        <v>238</v>
      </c>
      <c r="B251" s="22">
        <f>SUM(C218:C234)</f>
        <v>76</v>
      </c>
      <c r="C251" s="22">
        <f>SUM(D218:D234)</f>
        <v>191053</v>
      </c>
      <c r="D251" s="22">
        <f>SUM(E218:E234)</f>
        <v>139837</v>
      </c>
      <c r="E251" s="7"/>
    </row>
    <row r="252" spans="1:5" ht="17.25" customHeight="1">
      <c r="A252" s="31"/>
      <c r="B252" s="15"/>
      <c r="C252" s="15"/>
      <c r="D252" s="15"/>
      <c r="E252" s="7"/>
    </row>
    <row r="253" spans="1:4" ht="15">
      <c r="A253" s="242" t="s">
        <v>241</v>
      </c>
      <c r="B253" s="242"/>
      <c r="C253" s="242"/>
      <c r="D253" s="242"/>
    </row>
    <row r="254" spans="1:6" ht="15">
      <c r="A254" s="242" t="s">
        <v>125</v>
      </c>
      <c r="B254" s="242"/>
      <c r="C254" s="242"/>
      <c r="D254" s="242"/>
      <c r="E254" s="242"/>
      <c r="F254" s="105"/>
    </row>
    <row r="255" ht="15.75" thickBot="1"/>
    <row r="256" spans="1:6" ht="30.75" thickBot="1">
      <c r="A256" s="65" t="s">
        <v>63</v>
      </c>
      <c r="B256" s="66" t="s">
        <v>64</v>
      </c>
      <c r="C256" s="67" t="s">
        <v>28</v>
      </c>
      <c r="D256" s="68" t="s">
        <v>98</v>
      </c>
      <c r="E256" s="67" t="s">
        <v>103</v>
      </c>
      <c r="F256" s="69" t="s">
        <v>104</v>
      </c>
    </row>
    <row r="257" spans="1:6" ht="30">
      <c r="A257" s="246" t="s">
        <v>182</v>
      </c>
      <c r="B257" s="60" t="s">
        <v>85</v>
      </c>
      <c r="C257" s="60">
        <v>1</v>
      </c>
      <c r="D257" s="60">
        <v>1378</v>
      </c>
      <c r="E257" s="60">
        <v>0</v>
      </c>
      <c r="F257" s="61">
        <v>0</v>
      </c>
    </row>
    <row r="258" spans="1:6" ht="30">
      <c r="A258" s="247"/>
      <c r="B258" s="10" t="s">
        <v>74</v>
      </c>
      <c r="C258" s="10">
        <v>1</v>
      </c>
      <c r="D258" s="10">
        <v>1410</v>
      </c>
      <c r="E258" s="10">
        <v>2005</v>
      </c>
      <c r="F258" s="62">
        <v>0</v>
      </c>
    </row>
    <row r="259" spans="1:6" ht="30">
      <c r="A259" s="247"/>
      <c r="B259" s="10" t="s">
        <v>79</v>
      </c>
      <c r="C259" s="10">
        <v>1</v>
      </c>
      <c r="D259" s="10">
        <v>1208</v>
      </c>
      <c r="E259" s="10">
        <v>0</v>
      </c>
      <c r="F259" s="62">
        <v>0</v>
      </c>
    </row>
    <row r="260" spans="1:6" ht="30">
      <c r="A260" s="247"/>
      <c r="B260" s="10" t="s">
        <v>36</v>
      </c>
      <c r="C260" s="10">
        <v>1</v>
      </c>
      <c r="D260" s="10">
        <v>1094</v>
      </c>
      <c r="E260" s="10">
        <v>0</v>
      </c>
      <c r="F260" s="62">
        <v>0</v>
      </c>
    </row>
    <row r="261" spans="1:6" ht="30">
      <c r="A261" s="247"/>
      <c r="B261" s="10" t="s">
        <v>30</v>
      </c>
      <c r="C261" s="10">
        <v>1</v>
      </c>
      <c r="D261" s="10">
        <v>9900</v>
      </c>
      <c r="E261" s="10">
        <v>2</v>
      </c>
      <c r="F261" s="62">
        <v>0</v>
      </c>
    </row>
    <row r="262" spans="1:6" ht="30">
      <c r="A262" s="247"/>
      <c r="B262" s="10" t="s">
        <v>38</v>
      </c>
      <c r="C262" s="10">
        <v>1</v>
      </c>
      <c r="D262" s="10">
        <v>2227</v>
      </c>
      <c r="E262" s="10">
        <v>0</v>
      </c>
      <c r="F262" s="62">
        <v>0</v>
      </c>
    </row>
    <row r="263" spans="1:6" ht="30">
      <c r="A263" s="247"/>
      <c r="B263" s="10" t="s">
        <v>40</v>
      </c>
      <c r="C263" s="10">
        <v>3</v>
      </c>
      <c r="D263" s="10">
        <v>18675</v>
      </c>
      <c r="E263" s="10">
        <v>0</v>
      </c>
      <c r="F263" s="62">
        <v>0</v>
      </c>
    </row>
    <row r="264" spans="1:6" ht="30">
      <c r="A264" s="247"/>
      <c r="B264" s="10" t="s">
        <v>68</v>
      </c>
      <c r="C264" s="10">
        <v>4</v>
      </c>
      <c r="D264" s="10">
        <v>5487</v>
      </c>
      <c r="E264" s="10">
        <v>2267</v>
      </c>
      <c r="F264" s="62">
        <v>0</v>
      </c>
    </row>
    <row r="265" spans="1:6" ht="30">
      <c r="A265" s="247"/>
      <c r="B265" s="10" t="s">
        <v>44</v>
      </c>
      <c r="C265" s="10">
        <v>1</v>
      </c>
      <c r="D265" s="10">
        <v>2729</v>
      </c>
      <c r="E265" s="10">
        <v>0</v>
      </c>
      <c r="F265" s="62">
        <v>0</v>
      </c>
    </row>
    <row r="266" spans="1:6" ht="30">
      <c r="A266" s="247"/>
      <c r="B266" s="10" t="s">
        <v>33</v>
      </c>
      <c r="C266" s="10">
        <v>1</v>
      </c>
      <c r="D266" s="10">
        <v>528</v>
      </c>
      <c r="E266" s="10">
        <v>0</v>
      </c>
      <c r="F266" s="62">
        <v>0</v>
      </c>
    </row>
    <row r="267" spans="1:6" ht="30">
      <c r="A267" s="247"/>
      <c r="B267" s="10" t="s">
        <v>69</v>
      </c>
      <c r="C267" s="10">
        <v>8</v>
      </c>
      <c r="D267" s="10">
        <v>16274</v>
      </c>
      <c r="E267" s="10">
        <v>1128</v>
      </c>
      <c r="F267" s="62">
        <v>0</v>
      </c>
    </row>
    <row r="268" spans="1:6" ht="30">
      <c r="A268" s="247"/>
      <c r="B268" s="10" t="s">
        <v>70</v>
      </c>
      <c r="C268" s="10">
        <v>1</v>
      </c>
      <c r="D268" s="10">
        <v>1053</v>
      </c>
      <c r="E268" s="10">
        <v>0</v>
      </c>
      <c r="F268" s="62">
        <v>0</v>
      </c>
    </row>
    <row r="269" spans="1:6" ht="30">
      <c r="A269" s="247"/>
      <c r="B269" s="10" t="s">
        <v>86</v>
      </c>
      <c r="C269" s="10">
        <v>1</v>
      </c>
      <c r="D269" s="10">
        <v>1047</v>
      </c>
      <c r="E269" s="10">
        <v>1763</v>
      </c>
      <c r="F269" s="62">
        <v>0</v>
      </c>
    </row>
    <row r="270" spans="1:6" ht="30">
      <c r="A270" s="247"/>
      <c r="B270" s="10" t="s">
        <v>71</v>
      </c>
      <c r="C270" s="10">
        <v>3</v>
      </c>
      <c r="D270" s="10">
        <v>5197</v>
      </c>
      <c r="E270" s="10">
        <v>0</v>
      </c>
      <c r="F270" s="62">
        <v>0</v>
      </c>
    </row>
    <row r="271" spans="1:6" ht="30.75" thickBot="1">
      <c r="A271" s="248"/>
      <c r="B271" s="63" t="s">
        <v>72</v>
      </c>
      <c r="C271" s="63">
        <v>12</v>
      </c>
      <c r="D271" s="63">
        <v>25477</v>
      </c>
      <c r="E271" s="63">
        <v>3713</v>
      </c>
      <c r="F271" s="64">
        <v>0</v>
      </c>
    </row>
    <row r="272" spans="1:6" ht="30">
      <c r="A272" s="246" t="s">
        <v>183</v>
      </c>
      <c r="B272" s="60" t="s">
        <v>74</v>
      </c>
      <c r="C272" s="60">
        <v>1</v>
      </c>
      <c r="D272" s="60">
        <v>1924</v>
      </c>
      <c r="E272" s="60">
        <v>0</v>
      </c>
      <c r="F272" s="61">
        <v>0</v>
      </c>
    </row>
    <row r="273" spans="1:6" ht="30">
      <c r="A273" s="247"/>
      <c r="B273" s="10" t="s">
        <v>75</v>
      </c>
      <c r="C273" s="10">
        <v>1</v>
      </c>
      <c r="D273" s="10">
        <v>1321</v>
      </c>
      <c r="E273" s="10">
        <v>0</v>
      </c>
      <c r="F273" s="62">
        <v>0</v>
      </c>
    </row>
    <row r="274" spans="1:6" ht="30">
      <c r="A274" s="247"/>
      <c r="B274" s="10" t="s">
        <v>66</v>
      </c>
      <c r="C274" s="10">
        <v>1</v>
      </c>
      <c r="D274" s="10">
        <v>1733</v>
      </c>
      <c r="E274" s="10">
        <v>0</v>
      </c>
      <c r="F274" s="62">
        <v>0</v>
      </c>
    </row>
    <row r="275" spans="1:6" ht="30">
      <c r="A275" s="247"/>
      <c r="B275" s="10" t="s">
        <v>67</v>
      </c>
      <c r="C275" s="10">
        <v>1</v>
      </c>
      <c r="D275" s="10">
        <v>2208</v>
      </c>
      <c r="E275" s="10">
        <v>0</v>
      </c>
      <c r="F275" s="62">
        <v>0</v>
      </c>
    </row>
    <row r="276" spans="1:6" ht="30">
      <c r="A276" s="247"/>
      <c r="B276" s="10" t="s">
        <v>36</v>
      </c>
      <c r="C276" s="10">
        <v>1</v>
      </c>
      <c r="D276" s="10">
        <v>17595</v>
      </c>
      <c r="E276" s="10">
        <v>0</v>
      </c>
      <c r="F276" s="62">
        <v>0</v>
      </c>
    </row>
    <row r="277" spans="1:6" ht="30">
      <c r="A277" s="247"/>
      <c r="B277" s="10" t="s">
        <v>30</v>
      </c>
      <c r="C277" s="10">
        <v>2</v>
      </c>
      <c r="D277" s="10">
        <v>19800</v>
      </c>
      <c r="E277" s="10">
        <v>0</v>
      </c>
      <c r="F277" s="62">
        <v>0</v>
      </c>
    </row>
    <row r="278" spans="1:6" ht="30">
      <c r="A278" s="247"/>
      <c r="B278" s="10" t="s">
        <v>38</v>
      </c>
      <c r="C278" s="10">
        <v>1</v>
      </c>
      <c r="D278" s="10">
        <v>11298</v>
      </c>
      <c r="E278" s="10">
        <v>0</v>
      </c>
      <c r="F278" s="62">
        <v>0</v>
      </c>
    </row>
    <row r="279" spans="1:6" ht="30">
      <c r="A279" s="247"/>
      <c r="B279" s="10" t="s">
        <v>43</v>
      </c>
      <c r="C279" s="10">
        <v>4</v>
      </c>
      <c r="D279" s="10">
        <v>46797</v>
      </c>
      <c r="E279" s="10">
        <v>0</v>
      </c>
      <c r="F279" s="62">
        <v>0</v>
      </c>
    </row>
    <row r="280" spans="1:6" ht="30">
      <c r="A280" s="247"/>
      <c r="B280" s="10" t="s">
        <v>40</v>
      </c>
      <c r="C280" s="10">
        <v>1</v>
      </c>
      <c r="D280" s="10">
        <v>1380</v>
      </c>
      <c r="E280" s="10">
        <v>0</v>
      </c>
      <c r="F280" s="62">
        <v>0</v>
      </c>
    </row>
    <row r="281" spans="1:6" ht="30">
      <c r="A281" s="247"/>
      <c r="B281" s="10" t="s">
        <v>68</v>
      </c>
      <c r="C281" s="10">
        <v>2</v>
      </c>
      <c r="D281" s="10">
        <v>3359</v>
      </c>
      <c r="E281" s="10">
        <v>0</v>
      </c>
      <c r="F281" s="62">
        <v>0</v>
      </c>
    </row>
    <row r="282" spans="1:6" ht="30">
      <c r="A282" s="247"/>
      <c r="B282" s="10" t="s">
        <v>44</v>
      </c>
      <c r="C282" s="10">
        <v>1</v>
      </c>
      <c r="D282" s="10">
        <v>3215</v>
      </c>
      <c r="E282" s="10">
        <v>0</v>
      </c>
      <c r="F282" s="62">
        <v>0</v>
      </c>
    </row>
    <row r="283" spans="1:6" ht="30">
      <c r="A283" s="247"/>
      <c r="B283" s="10" t="s">
        <v>69</v>
      </c>
      <c r="C283" s="10">
        <v>13</v>
      </c>
      <c r="D283" s="10">
        <v>23531</v>
      </c>
      <c r="E283" s="10">
        <v>0</v>
      </c>
      <c r="F283" s="62">
        <v>1079</v>
      </c>
    </row>
    <row r="284" spans="1:6" ht="30">
      <c r="A284" s="247"/>
      <c r="B284" s="10" t="s">
        <v>34</v>
      </c>
      <c r="C284" s="10">
        <v>1</v>
      </c>
      <c r="D284" s="10">
        <v>21224</v>
      </c>
      <c r="E284" s="10">
        <v>0</v>
      </c>
      <c r="F284" s="62">
        <v>0</v>
      </c>
    </row>
    <row r="285" spans="1:6" ht="30">
      <c r="A285" s="247"/>
      <c r="B285" s="10" t="s">
        <v>70</v>
      </c>
      <c r="C285" s="10">
        <v>1</v>
      </c>
      <c r="D285" s="10">
        <v>9568</v>
      </c>
      <c r="E285" s="10">
        <v>0</v>
      </c>
      <c r="F285" s="62">
        <v>0</v>
      </c>
    </row>
    <row r="286" spans="1:6" ht="30">
      <c r="A286" s="247"/>
      <c r="B286" s="10" t="s">
        <v>71</v>
      </c>
      <c r="C286" s="10">
        <v>2</v>
      </c>
      <c r="D286" s="10">
        <v>4173</v>
      </c>
      <c r="E286" s="10">
        <v>0</v>
      </c>
      <c r="F286" s="62">
        <v>2338</v>
      </c>
    </row>
    <row r="287" spans="1:6" ht="30">
      <c r="A287" s="247"/>
      <c r="B287" s="10" t="s">
        <v>72</v>
      </c>
      <c r="C287" s="10">
        <v>10</v>
      </c>
      <c r="D287" s="10">
        <v>21093</v>
      </c>
      <c r="E287" s="10">
        <v>0</v>
      </c>
      <c r="F287" s="62">
        <v>3783</v>
      </c>
    </row>
    <row r="288" spans="1:6" ht="30.75" thickBot="1">
      <c r="A288" s="248"/>
      <c r="B288" s="63" t="s">
        <v>73</v>
      </c>
      <c r="C288" s="63">
        <v>2</v>
      </c>
      <c r="D288" s="63">
        <v>1511</v>
      </c>
      <c r="E288" s="63">
        <v>0</v>
      </c>
      <c r="F288" s="64">
        <v>0</v>
      </c>
    </row>
    <row r="289" spans="1:6" ht="30">
      <c r="A289" s="246" t="s">
        <v>140</v>
      </c>
      <c r="B289" s="60" t="s">
        <v>74</v>
      </c>
      <c r="C289" s="60">
        <v>2</v>
      </c>
      <c r="D289" s="60">
        <v>2003</v>
      </c>
      <c r="E289" s="60">
        <v>0</v>
      </c>
      <c r="F289" s="61">
        <v>0</v>
      </c>
    </row>
    <row r="290" spans="1:6" ht="30">
      <c r="A290" s="247"/>
      <c r="B290" s="10" t="s">
        <v>75</v>
      </c>
      <c r="C290" s="10">
        <v>1</v>
      </c>
      <c r="D290" s="10">
        <v>2317</v>
      </c>
      <c r="E290" s="10">
        <v>0</v>
      </c>
      <c r="F290" s="62">
        <v>0</v>
      </c>
    </row>
    <row r="291" spans="1:6" ht="30">
      <c r="A291" s="247"/>
      <c r="B291" s="10" t="s">
        <v>66</v>
      </c>
      <c r="C291" s="10">
        <v>1</v>
      </c>
      <c r="D291" s="10">
        <v>1733</v>
      </c>
      <c r="E291" s="10">
        <v>0</v>
      </c>
      <c r="F291" s="62">
        <v>0</v>
      </c>
    </row>
    <row r="292" spans="1:6" ht="30">
      <c r="A292" s="247"/>
      <c r="B292" s="10" t="s">
        <v>36</v>
      </c>
      <c r="C292" s="10">
        <v>1</v>
      </c>
      <c r="D292" s="10">
        <v>780</v>
      </c>
      <c r="E292" s="10">
        <v>0</v>
      </c>
      <c r="F292" s="62">
        <v>0</v>
      </c>
    </row>
    <row r="293" spans="1:6" ht="30">
      <c r="A293" s="247"/>
      <c r="B293" s="10" t="s">
        <v>30</v>
      </c>
      <c r="C293" s="10">
        <v>1</v>
      </c>
      <c r="D293" s="10">
        <v>9900</v>
      </c>
      <c r="E293" s="10">
        <v>0</v>
      </c>
      <c r="F293" s="62">
        <v>0</v>
      </c>
    </row>
    <row r="294" spans="1:6" ht="30">
      <c r="A294" s="247"/>
      <c r="B294" s="10" t="s">
        <v>40</v>
      </c>
      <c r="C294" s="10">
        <v>3</v>
      </c>
      <c r="D294" s="10">
        <v>9041</v>
      </c>
      <c r="E294" s="10">
        <v>0</v>
      </c>
      <c r="F294" s="62">
        <v>0</v>
      </c>
    </row>
    <row r="295" spans="1:6" ht="30">
      <c r="A295" s="247"/>
      <c r="B295" s="10" t="s">
        <v>68</v>
      </c>
      <c r="C295" s="10">
        <v>5</v>
      </c>
      <c r="D295" s="10">
        <v>7050</v>
      </c>
      <c r="E295" s="10">
        <v>0</v>
      </c>
      <c r="F295" s="62">
        <v>0</v>
      </c>
    </row>
    <row r="296" spans="1:6" ht="30">
      <c r="A296" s="247"/>
      <c r="B296" s="10" t="s">
        <v>44</v>
      </c>
      <c r="C296" s="10">
        <v>1</v>
      </c>
      <c r="D296" s="10">
        <v>2267</v>
      </c>
      <c r="E296" s="10">
        <v>0</v>
      </c>
      <c r="F296" s="62">
        <v>0</v>
      </c>
    </row>
    <row r="297" spans="1:6" ht="30">
      <c r="A297" s="247"/>
      <c r="B297" s="10" t="s">
        <v>69</v>
      </c>
      <c r="C297" s="10">
        <v>13</v>
      </c>
      <c r="D297" s="10">
        <v>22555</v>
      </c>
      <c r="E297" s="10">
        <v>863</v>
      </c>
      <c r="F297" s="62">
        <v>0</v>
      </c>
    </row>
    <row r="298" spans="1:6" ht="30">
      <c r="A298" s="247"/>
      <c r="B298" s="10" t="s">
        <v>70</v>
      </c>
      <c r="C298" s="10">
        <v>2</v>
      </c>
      <c r="D298" s="10">
        <v>6247</v>
      </c>
      <c r="E298" s="10">
        <v>0</v>
      </c>
      <c r="F298" s="62">
        <v>0</v>
      </c>
    </row>
    <row r="299" spans="1:6" ht="30">
      <c r="A299" s="247"/>
      <c r="B299" s="10" t="s">
        <v>71</v>
      </c>
      <c r="C299" s="10">
        <v>3</v>
      </c>
      <c r="D299" s="10">
        <v>7659</v>
      </c>
      <c r="E299" s="10">
        <v>0</v>
      </c>
      <c r="F299" s="62">
        <v>0</v>
      </c>
    </row>
    <row r="300" spans="1:6" ht="30">
      <c r="A300" s="247"/>
      <c r="B300" s="10" t="s">
        <v>72</v>
      </c>
      <c r="C300" s="10">
        <v>16</v>
      </c>
      <c r="D300" s="10">
        <v>27892</v>
      </c>
      <c r="E300" s="10">
        <v>773</v>
      </c>
      <c r="F300" s="62">
        <v>0</v>
      </c>
    </row>
    <row r="301" spans="1:6" ht="30.75" thickBot="1">
      <c r="A301" s="248"/>
      <c r="B301" s="63" t="s">
        <v>73</v>
      </c>
      <c r="C301" s="63">
        <v>2</v>
      </c>
      <c r="D301" s="63">
        <v>6317</v>
      </c>
      <c r="E301" s="63">
        <v>0</v>
      </c>
      <c r="F301" s="64">
        <v>0</v>
      </c>
    </row>
    <row r="302" spans="1:6" ht="30">
      <c r="A302" s="246" t="s">
        <v>141</v>
      </c>
      <c r="B302" s="60" t="s">
        <v>78</v>
      </c>
      <c r="C302" s="60">
        <v>1</v>
      </c>
      <c r="D302" s="60">
        <v>1382</v>
      </c>
      <c r="E302" s="60">
        <v>0</v>
      </c>
      <c r="F302" s="61">
        <v>0</v>
      </c>
    </row>
    <row r="303" spans="1:6" ht="30">
      <c r="A303" s="247"/>
      <c r="B303" s="10" t="s">
        <v>85</v>
      </c>
      <c r="C303" s="10">
        <v>1</v>
      </c>
      <c r="D303" s="10">
        <v>3320</v>
      </c>
      <c r="E303" s="10">
        <v>0</v>
      </c>
      <c r="F303" s="62">
        <v>0</v>
      </c>
    </row>
    <row r="304" spans="1:6" ht="30">
      <c r="A304" s="247"/>
      <c r="B304" s="10" t="s">
        <v>74</v>
      </c>
      <c r="C304" s="10">
        <v>1</v>
      </c>
      <c r="D304" s="10">
        <v>593</v>
      </c>
      <c r="E304" s="10">
        <v>0</v>
      </c>
      <c r="F304" s="62">
        <v>0</v>
      </c>
    </row>
    <row r="305" spans="1:6" ht="30">
      <c r="A305" s="247"/>
      <c r="B305" s="10" t="s">
        <v>79</v>
      </c>
      <c r="C305" s="10">
        <v>2</v>
      </c>
      <c r="D305" s="80">
        <v>3486</v>
      </c>
      <c r="E305" s="10">
        <v>0</v>
      </c>
      <c r="F305" s="62">
        <v>0</v>
      </c>
    </row>
    <row r="306" spans="1:6" ht="30">
      <c r="A306" s="247"/>
      <c r="B306" s="10" t="s">
        <v>80</v>
      </c>
      <c r="C306" s="10">
        <v>1</v>
      </c>
      <c r="D306" s="10">
        <v>307</v>
      </c>
      <c r="E306" s="10">
        <v>0</v>
      </c>
      <c r="F306" s="62">
        <v>0</v>
      </c>
    </row>
    <row r="307" spans="1:6" ht="30">
      <c r="A307" s="247"/>
      <c r="B307" s="10" t="s">
        <v>67</v>
      </c>
      <c r="C307" s="10">
        <v>1</v>
      </c>
      <c r="D307" s="10">
        <v>2042</v>
      </c>
      <c r="E307" s="10">
        <v>0</v>
      </c>
      <c r="F307" s="62">
        <v>0</v>
      </c>
    </row>
    <row r="308" spans="1:6" ht="30">
      <c r="A308" s="247"/>
      <c r="B308" s="10" t="s">
        <v>81</v>
      </c>
      <c r="C308" s="10">
        <v>1</v>
      </c>
      <c r="D308" s="10">
        <v>1747</v>
      </c>
      <c r="E308" s="10">
        <v>0</v>
      </c>
      <c r="F308" s="62">
        <v>0</v>
      </c>
    </row>
    <row r="309" spans="1:6" ht="30">
      <c r="A309" s="247"/>
      <c r="B309" s="10" t="s">
        <v>115</v>
      </c>
      <c r="C309" s="10">
        <v>1</v>
      </c>
      <c r="D309" s="10">
        <v>16160</v>
      </c>
      <c r="E309" s="10">
        <v>0</v>
      </c>
      <c r="F309" s="62">
        <v>0</v>
      </c>
    </row>
    <row r="310" spans="1:6" ht="30">
      <c r="A310" s="247"/>
      <c r="B310" s="10" t="s">
        <v>30</v>
      </c>
      <c r="C310" s="10">
        <v>3</v>
      </c>
      <c r="D310" s="10">
        <v>31446</v>
      </c>
      <c r="E310" s="10">
        <v>4</v>
      </c>
      <c r="F310" s="62">
        <v>0</v>
      </c>
    </row>
    <row r="311" spans="1:6" ht="30">
      <c r="A311" s="247"/>
      <c r="B311" s="10" t="s">
        <v>83</v>
      </c>
      <c r="C311" s="10">
        <v>1</v>
      </c>
      <c r="D311" s="10">
        <v>1065</v>
      </c>
      <c r="E311" s="10">
        <v>0</v>
      </c>
      <c r="F311" s="62">
        <v>0</v>
      </c>
    </row>
    <row r="312" spans="1:6" ht="30">
      <c r="A312" s="247"/>
      <c r="B312" s="10" t="s">
        <v>38</v>
      </c>
      <c r="C312" s="10">
        <v>1</v>
      </c>
      <c r="D312" s="10">
        <v>2215</v>
      </c>
      <c r="E312" s="10">
        <v>0</v>
      </c>
      <c r="F312" s="62">
        <v>0</v>
      </c>
    </row>
    <row r="313" spans="1:6" ht="30">
      <c r="A313" s="247"/>
      <c r="B313" s="10" t="s">
        <v>40</v>
      </c>
      <c r="C313" s="10">
        <v>2</v>
      </c>
      <c r="D313" s="10">
        <v>20403</v>
      </c>
      <c r="E313" s="10">
        <v>0</v>
      </c>
      <c r="F313" s="62">
        <v>0</v>
      </c>
    </row>
    <row r="314" spans="1:6" ht="30">
      <c r="A314" s="247"/>
      <c r="B314" s="10" t="s">
        <v>68</v>
      </c>
      <c r="C314" s="10">
        <v>2</v>
      </c>
      <c r="D314" s="10">
        <v>314</v>
      </c>
      <c r="E314" s="10">
        <v>0</v>
      </c>
      <c r="F314" s="62">
        <v>0</v>
      </c>
    </row>
    <row r="315" spans="1:6" ht="30">
      <c r="A315" s="247"/>
      <c r="B315" s="10" t="s">
        <v>33</v>
      </c>
      <c r="C315" s="10">
        <v>3</v>
      </c>
      <c r="D315" s="10">
        <v>20898</v>
      </c>
      <c r="E315" s="10">
        <v>0</v>
      </c>
      <c r="F315" s="62">
        <v>0</v>
      </c>
    </row>
    <row r="316" spans="1:6" ht="30">
      <c r="A316" s="247"/>
      <c r="B316" s="10" t="s">
        <v>69</v>
      </c>
      <c r="C316" s="10">
        <v>15</v>
      </c>
      <c r="D316" s="10">
        <v>24091</v>
      </c>
      <c r="E316" s="10">
        <v>5356</v>
      </c>
      <c r="F316" s="62">
        <v>0</v>
      </c>
    </row>
    <row r="317" spans="1:6" ht="30">
      <c r="A317" s="247"/>
      <c r="B317" s="10" t="s">
        <v>70</v>
      </c>
      <c r="C317" s="10">
        <v>2</v>
      </c>
      <c r="D317" s="10">
        <v>1601</v>
      </c>
      <c r="E317" s="10">
        <v>0</v>
      </c>
      <c r="F317" s="62">
        <v>0</v>
      </c>
    </row>
    <row r="318" spans="1:6" ht="30">
      <c r="A318" s="247"/>
      <c r="B318" s="10" t="s">
        <v>71</v>
      </c>
      <c r="C318" s="10">
        <v>2</v>
      </c>
      <c r="D318" s="10">
        <v>4181</v>
      </c>
      <c r="E318" s="10">
        <v>1513</v>
      </c>
      <c r="F318" s="62">
        <v>0</v>
      </c>
    </row>
    <row r="319" spans="1:6" ht="30">
      <c r="A319" s="247"/>
      <c r="B319" s="10" t="s">
        <v>72</v>
      </c>
      <c r="C319" s="10">
        <v>16</v>
      </c>
      <c r="D319" s="10">
        <v>24414</v>
      </c>
      <c r="E319" s="10">
        <v>2495</v>
      </c>
      <c r="F319" s="62">
        <v>0</v>
      </c>
    </row>
    <row r="320" spans="1:6" ht="30.75" thickBot="1">
      <c r="A320" s="248"/>
      <c r="B320" s="63" t="s">
        <v>73</v>
      </c>
      <c r="C320" s="63">
        <v>1</v>
      </c>
      <c r="D320" s="63">
        <v>2156</v>
      </c>
      <c r="E320" s="63">
        <v>0</v>
      </c>
      <c r="F320" s="64">
        <v>0</v>
      </c>
    </row>
    <row r="321" spans="1:6" ht="30">
      <c r="A321" s="246" t="s">
        <v>142</v>
      </c>
      <c r="B321" s="60" t="s">
        <v>85</v>
      </c>
      <c r="C321" s="72">
        <v>1</v>
      </c>
      <c r="D321" s="72">
        <v>2361</v>
      </c>
      <c r="E321" s="72">
        <v>0</v>
      </c>
      <c r="F321" s="61">
        <v>0</v>
      </c>
    </row>
    <row r="322" spans="1:6" ht="30">
      <c r="A322" s="247"/>
      <c r="B322" s="10" t="s">
        <v>66</v>
      </c>
      <c r="C322" s="12">
        <v>3</v>
      </c>
      <c r="D322" s="12">
        <v>11604</v>
      </c>
      <c r="E322" s="12">
        <v>22002</v>
      </c>
      <c r="F322" s="62">
        <v>0</v>
      </c>
    </row>
    <row r="323" spans="1:6" ht="30">
      <c r="A323" s="247"/>
      <c r="B323" s="10" t="s">
        <v>30</v>
      </c>
      <c r="C323" s="12">
        <v>2</v>
      </c>
      <c r="D323" s="12">
        <v>17765</v>
      </c>
      <c r="E323" s="12">
        <v>2</v>
      </c>
      <c r="F323" s="62">
        <v>0</v>
      </c>
    </row>
    <row r="324" spans="1:6" ht="30">
      <c r="A324" s="247"/>
      <c r="B324" s="10" t="s">
        <v>38</v>
      </c>
      <c r="C324" s="12">
        <v>1</v>
      </c>
      <c r="D324" s="12">
        <v>2227</v>
      </c>
      <c r="E324" s="12">
        <v>0</v>
      </c>
      <c r="F324" s="62">
        <v>0</v>
      </c>
    </row>
    <row r="325" spans="1:6" ht="30">
      <c r="A325" s="247"/>
      <c r="B325" s="10" t="s">
        <v>40</v>
      </c>
      <c r="C325" s="12">
        <v>1</v>
      </c>
      <c r="D325" s="12">
        <v>8035</v>
      </c>
      <c r="E325" s="12">
        <v>0</v>
      </c>
      <c r="F325" s="62">
        <v>0</v>
      </c>
    </row>
    <row r="326" spans="1:6" ht="30">
      <c r="A326" s="247"/>
      <c r="B326" s="10" t="s">
        <v>68</v>
      </c>
      <c r="C326" s="12">
        <v>3</v>
      </c>
      <c r="D326" s="12">
        <v>3516</v>
      </c>
      <c r="E326" s="12">
        <v>0</v>
      </c>
      <c r="F326" s="62">
        <v>0</v>
      </c>
    </row>
    <row r="327" spans="1:6" ht="30">
      <c r="A327" s="247"/>
      <c r="B327" s="10" t="s">
        <v>33</v>
      </c>
      <c r="C327" s="12">
        <v>1</v>
      </c>
      <c r="D327" s="12">
        <v>2767</v>
      </c>
      <c r="E327" s="12">
        <v>0</v>
      </c>
      <c r="F327" s="62">
        <v>0</v>
      </c>
    </row>
    <row r="328" spans="1:6" ht="30">
      <c r="A328" s="247"/>
      <c r="B328" s="10" t="s">
        <v>69</v>
      </c>
      <c r="C328" s="12">
        <v>18</v>
      </c>
      <c r="D328" s="12">
        <v>28277</v>
      </c>
      <c r="E328" s="12">
        <v>7783</v>
      </c>
      <c r="F328" s="62">
        <v>0</v>
      </c>
    </row>
    <row r="329" spans="1:6" ht="30">
      <c r="A329" s="247"/>
      <c r="B329" s="10" t="s">
        <v>70</v>
      </c>
      <c r="C329" s="12">
        <v>2</v>
      </c>
      <c r="D329" s="12">
        <v>8933</v>
      </c>
      <c r="E329" s="12">
        <v>20744</v>
      </c>
      <c r="F329" s="62">
        <v>0</v>
      </c>
    </row>
    <row r="330" spans="1:6" ht="30">
      <c r="A330" s="247"/>
      <c r="B330" s="10" t="s">
        <v>84</v>
      </c>
      <c r="C330" s="12">
        <v>1</v>
      </c>
      <c r="D330" s="12">
        <v>10748</v>
      </c>
      <c r="E330" s="12">
        <v>0</v>
      </c>
      <c r="F330" s="62">
        <v>0</v>
      </c>
    </row>
    <row r="331" spans="1:6" ht="30">
      <c r="A331" s="247"/>
      <c r="B331" s="10" t="s">
        <v>86</v>
      </c>
      <c r="C331" s="12">
        <v>1</v>
      </c>
      <c r="D331" s="12">
        <v>1047</v>
      </c>
      <c r="E331" s="12">
        <v>1608</v>
      </c>
      <c r="F331" s="62">
        <v>0</v>
      </c>
    </row>
    <row r="332" spans="1:6" ht="30">
      <c r="A332" s="247"/>
      <c r="B332" s="10" t="s">
        <v>71</v>
      </c>
      <c r="C332" s="12">
        <v>1</v>
      </c>
      <c r="D332" s="12">
        <v>1910</v>
      </c>
      <c r="E332" s="12">
        <v>0</v>
      </c>
      <c r="F332" s="62">
        <v>0</v>
      </c>
    </row>
    <row r="333" spans="1:6" ht="30">
      <c r="A333" s="247"/>
      <c r="B333" s="10" t="s">
        <v>72</v>
      </c>
      <c r="C333" s="12">
        <v>26</v>
      </c>
      <c r="D333" s="12">
        <v>39917</v>
      </c>
      <c r="E333" s="12">
        <v>10885</v>
      </c>
      <c r="F333" s="62">
        <v>0</v>
      </c>
    </row>
    <row r="334" spans="1:6" ht="30.75" thickBot="1">
      <c r="A334" s="248"/>
      <c r="B334" s="63" t="s">
        <v>73</v>
      </c>
      <c r="C334" s="74">
        <v>1</v>
      </c>
      <c r="D334" s="74">
        <v>14880</v>
      </c>
      <c r="E334" s="74">
        <v>0</v>
      </c>
      <c r="F334" s="64">
        <v>0</v>
      </c>
    </row>
    <row r="335" spans="1:6" ht="30">
      <c r="A335" s="246" t="s">
        <v>143</v>
      </c>
      <c r="B335" s="60" t="s">
        <v>87</v>
      </c>
      <c r="C335" s="72">
        <v>1</v>
      </c>
      <c r="D335" s="72">
        <v>4234</v>
      </c>
      <c r="E335" s="72">
        <v>0</v>
      </c>
      <c r="F335" s="61">
        <v>0</v>
      </c>
    </row>
    <row r="336" spans="1:6" ht="30">
      <c r="A336" s="247"/>
      <c r="B336" s="10" t="s">
        <v>85</v>
      </c>
      <c r="C336" s="12">
        <v>2</v>
      </c>
      <c r="D336" s="12">
        <v>7829</v>
      </c>
      <c r="E336" s="12">
        <v>0</v>
      </c>
      <c r="F336" s="62">
        <v>0</v>
      </c>
    </row>
    <row r="337" spans="1:6" ht="30">
      <c r="A337" s="247"/>
      <c r="B337" s="10" t="s">
        <v>74</v>
      </c>
      <c r="C337" s="12">
        <v>1</v>
      </c>
      <c r="D337" s="12">
        <v>863</v>
      </c>
      <c r="E337" s="12">
        <v>0</v>
      </c>
      <c r="F337" s="62">
        <v>0</v>
      </c>
    </row>
    <row r="338" spans="1:6" ht="30">
      <c r="A338" s="247"/>
      <c r="B338" s="10" t="s">
        <v>79</v>
      </c>
      <c r="C338" s="12">
        <v>1</v>
      </c>
      <c r="D338" s="12">
        <v>3160</v>
      </c>
      <c r="E338" s="12">
        <v>0</v>
      </c>
      <c r="F338" s="62">
        <v>0</v>
      </c>
    </row>
    <row r="339" spans="1:6" ht="30">
      <c r="A339" s="247"/>
      <c r="B339" s="10" t="s">
        <v>36</v>
      </c>
      <c r="C339" s="12">
        <v>1</v>
      </c>
      <c r="D339" s="12">
        <v>780</v>
      </c>
      <c r="E339" s="12">
        <v>0</v>
      </c>
      <c r="F339" s="62">
        <v>0</v>
      </c>
    </row>
    <row r="340" spans="1:6" ht="30">
      <c r="A340" s="247"/>
      <c r="B340" s="10" t="s">
        <v>30</v>
      </c>
      <c r="C340" s="12">
        <v>1</v>
      </c>
      <c r="D340" s="12">
        <v>9900</v>
      </c>
      <c r="E340" s="12">
        <v>43</v>
      </c>
      <c r="F340" s="62">
        <v>0</v>
      </c>
    </row>
    <row r="341" spans="1:6" ht="30">
      <c r="A341" s="247"/>
      <c r="B341" s="10" t="s">
        <v>38</v>
      </c>
      <c r="C341" s="12">
        <v>1</v>
      </c>
      <c r="D341" s="12">
        <v>2227</v>
      </c>
      <c r="E341" s="12">
        <v>0</v>
      </c>
      <c r="F341" s="62">
        <v>0</v>
      </c>
    </row>
    <row r="342" spans="1:6" ht="30">
      <c r="A342" s="247"/>
      <c r="B342" s="10" t="s">
        <v>40</v>
      </c>
      <c r="C342" s="12">
        <v>1</v>
      </c>
      <c r="D342" s="12">
        <v>8035</v>
      </c>
      <c r="E342" s="12">
        <v>0</v>
      </c>
      <c r="F342" s="62">
        <v>0</v>
      </c>
    </row>
    <row r="343" spans="1:6" ht="30">
      <c r="A343" s="247"/>
      <c r="B343" s="10" t="s">
        <v>68</v>
      </c>
      <c r="C343" s="12">
        <v>3</v>
      </c>
      <c r="D343" s="12">
        <v>2475</v>
      </c>
      <c r="E343" s="12">
        <v>0</v>
      </c>
      <c r="F343" s="62">
        <v>0</v>
      </c>
    </row>
    <row r="344" spans="1:6" ht="30">
      <c r="A344" s="247"/>
      <c r="B344" s="10" t="s">
        <v>33</v>
      </c>
      <c r="C344" s="12">
        <v>3</v>
      </c>
      <c r="D344" s="12">
        <v>26019</v>
      </c>
      <c r="E344" s="12">
        <v>27824</v>
      </c>
      <c r="F344" s="62">
        <v>0</v>
      </c>
    </row>
    <row r="345" spans="1:6" ht="30">
      <c r="A345" s="247"/>
      <c r="B345" s="10" t="s">
        <v>69</v>
      </c>
      <c r="C345" s="12">
        <v>19</v>
      </c>
      <c r="D345" s="12">
        <v>26824</v>
      </c>
      <c r="E345" s="12">
        <v>6118</v>
      </c>
      <c r="F345" s="62">
        <v>0</v>
      </c>
    </row>
    <row r="346" spans="1:6" ht="30">
      <c r="A346" s="247"/>
      <c r="B346" s="10" t="s">
        <v>70</v>
      </c>
      <c r="C346" s="12">
        <v>2</v>
      </c>
      <c r="D346" s="12">
        <v>3070</v>
      </c>
      <c r="E346" s="12">
        <v>0</v>
      </c>
      <c r="F346" s="62">
        <v>0</v>
      </c>
    </row>
    <row r="347" spans="1:6" ht="30">
      <c r="A347" s="247"/>
      <c r="B347" s="10" t="s">
        <v>86</v>
      </c>
      <c r="C347" s="12">
        <v>1</v>
      </c>
      <c r="D347" s="12">
        <v>1047</v>
      </c>
      <c r="E347" s="12">
        <v>0</v>
      </c>
      <c r="F347" s="62">
        <v>0</v>
      </c>
    </row>
    <row r="348" spans="1:6" ht="30">
      <c r="A348" s="247"/>
      <c r="B348" s="10" t="s">
        <v>71</v>
      </c>
      <c r="C348" s="12">
        <v>3</v>
      </c>
      <c r="D348" s="12">
        <v>10729</v>
      </c>
      <c r="E348" s="12">
        <v>12717</v>
      </c>
      <c r="F348" s="62">
        <v>0</v>
      </c>
    </row>
    <row r="349" spans="1:6" ht="30.75" thickBot="1">
      <c r="A349" s="248"/>
      <c r="B349" s="63" t="s">
        <v>72</v>
      </c>
      <c r="C349" s="74">
        <v>24</v>
      </c>
      <c r="D349" s="74">
        <v>34277</v>
      </c>
      <c r="E349" s="74">
        <v>6786</v>
      </c>
      <c r="F349" s="64">
        <v>0</v>
      </c>
    </row>
    <row r="350" spans="1:6" ht="30">
      <c r="A350" s="246" t="s">
        <v>144</v>
      </c>
      <c r="B350" s="60" t="s">
        <v>87</v>
      </c>
      <c r="C350" s="60">
        <v>1</v>
      </c>
      <c r="D350" s="60">
        <v>4796</v>
      </c>
      <c r="E350" s="60">
        <v>0</v>
      </c>
      <c r="F350" s="61">
        <v>0</v>
      </c>
    </row>
    <row r="351" spans="1:6" ht="30">
      <c r="A351" s="247"/>
      <c r="B351" s="10" t="s">
        <v>85</v>
      </c>
      <c r="C351" s="10">
        <v>2</v>
      </c>
      <c r="D351" s="10">
        <v>11802</v>
      </c>
      <c r="E351" s="10">
        <v>0</v>
      </c>
      <c r="F351" s="62">
        <v>0</v>
      </c>
    </row>
    <row r="352" spans="1:6" ht="30">
      <c r="A352" s="247"/>
      <c r="B352" s="10" t="s">
        <v>74</v>
      </c>
      <c r="C352" s="10">
        <v>4</v>
      </c>
      <c r="D352" s="10">
        <v>2304</v>
      </c>
      <c r="E352" s="10">
        <v>5</v>
      </c>
      <c r="F352" s="62">
        <v>0</v>
      </c>
    </row>
    <row r="353" spans="1:6" ht="30">
      <c r="A353" s="247"/>
      <c r="B353" s="10" t="s">
        <v>79</v>
      </c>
      <c r="C353" s="10">
        <v>1</v>
      </c>
      <c r="D353" s="10">
        <v>3056</v>
      </c>
      <c r="E353" s="10">
        <v>3142</v>
      </c>
      <c r="F353" s="62">
        <v>0</v>
      </c>
    </row>
    <row r="354" spans="1:6" ht="30">
      <c r="A354" s="247"/>
      <c r="B354" s="10" t="s">
        <v>66</v>
      </c>
      <c r="C354" s="10">
        <v>1</v>
      </c>
      <c r="D354" s="10">
        <v>1147</v>
      </c>
      <c r="E354" s="10">
        <v>0</v>
      </c>
      <c r="F354" s="62">
        <v>0</v>
      </c>
    </row>
    <row r="355" spans="1:6" ht="30">
      <c r="A355" s="247"/>
      <c r="B355" s="10" t="s">
        <v>89</v>
      </c>
      <c r="C355" s="10">
        <v>2</v>
      </c>
      <c r="D355" s="10">
        <v>3972</v>
      </c>
      <c r="E355" s="10">
        <v>516</v>
      </c>
      <c r="F355" s="62">
        <v>0</v>
      </c>
    </row>
    <row r="356" spans="1:6" ht="30">
      <c r="A356" s="247"/>
      <c r="B356" s="10" t="s">
        <v>36</v>
      </c>
      <c r="C356" s="10">
        <v>2</v>
      </c>
      <c r="D356" s="10">
        <v>19149</v>
      </c>
      <c r="E356" s="10">
        <v>0</v>
      </c>
      <c r="F356" s="62">
        <v>0</v>
      </c>
    </row>
    <row r="357" spans="1:6" ht="30">
      <c r="A357" s="247"/>
      <c r="B357" s="10" t="s">
        <v>81</v>
      </c>
      <c r="C357" s="10">
        <v>2</v>
      </c>
      <c r="D357" s="10">
        <v>5195</v>
      </c>
      <c r="E357" s="10">
        <v>0</v>
      </c>
      <c r="F357" s="62">
        <v>0</v>
      </c>
    </row>
    <row r="358" spans="1:6" ht="30">
      <c r="A358" s="247"/>
      <c r="B358" s="10" t="s">
        <v>30</v>
      </c>
      <c r="C358" s="10">
        <v>2</v>
      </c>
      <c r="D358" s="10">
        <v>17765</v>
      </c>
      <c r="E358" s="10">
        <v>8</v>
      </c>
      <c r="F358" s="62">
        <v>0</v>
      </c>
    </row>
    <row r="359" spans="1:6" ht="30">
      <c r="A359" s="247"/>
      <c r="B359" s="10" t="s">
        <v>40</v>
      </c>
      <c r="C359" s="10">
        <v>1</v>
      </c>
      <c r="D359" s="10">
        <v>2838</v>
      </c>
      <c r="E359" s="10">
        <v>0</v>
      </c>
      <c r="F359" s="62">
        <v>0</v>
      </c>
    </row>
    <row r="360" spans="1:6" ht="30">
      <c r="A360" s="247"/>
      <c r="B360" s="10" t="s">
        <v>68</v>
      </c>
      <c r="C360" s="10">
        <v>12</v>
      </c>
      <c r="D360" s="10">
        <v>8985</v>
      </c>
      <c r="E360" s="10">
        <v>0</v>
      </c>
      <c r="F360" s="62">
        <v>0</v>
      </c>
    </row>
    <row r="361" spans="1:6" ht="30">
      <c r="A361" s="247"/>
      <c r="B361" s="10" t="s">
        <v>44</v>
      </c>
      <c r="C361" s="10">
        <v>2</v>
      </c>
      <c r="D361" s="10">
        <v>11253</v>
      </c>
      <c r="E361" s="10">
        <v>0</v>
      </c>
      <c r="F361" s="62">
        <v>0</v>
      </c>
    </row>
    <row r="362" spans="1:6" ht="30">
      <c r="A362" s="247"/>
      <c r="B362" s="10" t="s">
        <v>33</v>
      </c>
      <c r="C362" s="10">
        <v>2</v>
      </c>
      <c r="D362" s="10">
        <v>7830</v>
      </c>
      <c r="E362" s="10">
        <v>11137</v>
      </c>
      <c r="F362" s="62">
        <v>0</v>
      </c>
    </row>
    <row r="363" spans="1:6" ht="30">
      <c r="A363" s="247"/>
      <c r="B363" s="10" t="s">
        <v>69</v>
      </c>
      <c r="C363" s="10">
        <v>18</v>
      </c>
      <c r="D363" s="10">
        <v>31064</v>
      </c>
      <c r="E363" s="10">
        <v>2361</v>
      </c>
      <c r="F363" s="62">
        <v>0</v>
      </c>
    </row>
    <row r="364" spans="1:6" ht="30">
      <c r="A364" s="247"/>
      <c r="B364" s="10" t="s">
        <v>91</v>
      </c>
      <c r="C364" s="10">
        <v>1</v>
      </c>
      <c r="D364" s="10">
        <v>1047</v>
      </c>
      <c r="E364" s="10">
        <v>0</v>
      </c>
      <c r="F364" s="62">
        <v>0</v>
      </c>
    </row>
    <row r="365" spans="1:6" ht="30">
      <c r="A365" s="247"/>
      <c r="B365" s="10" t="s">
        <v>71</v>
      </c>
      <c r="C365" s="10">
        <v>2</v>
      </c>
      <c r="D365" s="10">
        <v>3163</v>
      </c>
      <c r="E365" s="10">
        <v>5647</v>
      </c>
      <c r="F365" s="62">
        <v>0</v>
      </c>
    </row>
    <row r="366" spans="1:6" ht="30">
      <c r="A366" s="247"/>
      <c r="B366" s="10" t="s">
        <v>72</v>
      </c>
      <c r="C366" s="10">
        <v>25</v>
      </c>
      <c r="D366" s="10">
        <v>34874</v>
      </c>
      <c r="E366" s="10">
        <v>3417</v>
      </c>
      <c r="F366" s="62">
        <v>0</v>
      </c>
    </row>
    <row r="367" spans="1:6" ht="30.75" thickBot="1">
      <c r="A367" s="247"/>
      <c r="B367" s="88" t="s">
        <v>88</v>
      </c>
      <c r="C367" s="88">
        <v>1</v>
      </c>
      <c r="D367" s="88">
        <v>824</v>
      </c>
      <c r="E367" s="88">
        <v>0</v>
      </c>
      <c r="F367" s="89">
        <v>0</v>
      </c>
    </row>
    <row r="368" spans="1:6" ht="30" customHeight="1">
      <c r="A368" s="246" t="s">
        <v>205</v>
      </c>
      <c r="B368" s="60" t="s">
        <v>78</v>
      </c>
      <c r="C368" s="60">
        <v>2</v>
      </c>
      <c r="D368" s="60">
        <v>3723</v>
      </c>
      <c r="E368" s="60">
        <v>0</v>
      </c>
      <c r="F368" s="61">
        <v>0</v>
      </c>
    </row>
    <row r="369" spans="1:6" ht="30">
      <c r="A369" s="247"/>
      <c r="B369" s="10" t="s">
        <v>87</v>
      </c>
      <c r="C369" s="10">
        <v>1</v>
      </c>
      <c r="D369" s="10">
        <v>4234</v>
      </c>
      <c r="E369" s="10">
        <v>0</v>
      </c>
      <c r="F369" s="62">
        <v>0</v>
      </c>
    </row>
    <row r="370" spans="1:6" ht="30">
      <c r="A370" s="247"/>
      <c r="B370" s="10" t="s">
        <v>85</v>
      </c>
      <c r="C370" s="10">
        <v>1</v>
      </c>
      <c r="D370" s="10">
        <v>2186</v>
      </c>
      <c r="E370" s="10">
        <v>6021</v>
      </c>
      <c r="F370" s="62">
        <v>0</v>
      </c>
    </row>
    <row r="371" spans="1:6" ht="30">
      <c r="A371" s="247"/>
      <c r="B371" s="10" t="s">
        <v>74</v>
      </c>
      <c r="C371" s="10">
        <v>11</v>
      </c>
      <c r="D371" s="10">
        <v>6336</v>
      </c>
      <c r="E371" s="10">
        <v>28</v>
      </c>
      <c r="F371" s="62">
        <v>0</v>
      </c>
    </row>
    <row r="372" spans="1:6" ht="30">
      <c r="A372" s="247"/>
      <c r="B372" s="10" t="s">
        <v>79</v>
      </c>
      <c r="C372" s="10">
        <v>2</v>
      </c>
      <c r="D372" s="10">
        <v>5562</v>
      </c>
      <c r="E372" s="10">
        <v>0</v>
      </c>
      <c r="F372" s="62">
        <v>0</v>
      </c>
    </row>
    <row r="373" spans="1:6" ht="30">
      <c r="A373" s="247"/>
      <c r="B373" s="10" t="s">
        <v>66</v>
      </c>
      <c r="C373" s="10">
        <v>2</v>
      </c>
      <c r="D373" s="10">
        <v>2840</v>
      </c>
      <c r="E373" s="10">
        <v>0</v>
      </c>
      <c r="F373" s="62">
        <v>0</v>
      </c>
    </row>
    <row r="374" spans="1:6" ht="30">
      <c r="A374" s="247"/>
      <c r="B374" s="10" t="s">
        <v>89</v>
      </c>
      <c r="C374" s="10">
        <v>2</v>
      </c>
      <c r="D374" s="10">
        <v>3972</v>
      </c>
      <c r="E374" s="10">
        <v>737</v>
      </c>
      <c r="F374" s="62">
        <v>0</v>
      </c>
    </row>
    <row r="375" spans="1:6" ht="30">
      <c r="A375" s="247"/>
      <c r="B375" s="10" t="s">
        <v>36</v>
      </c>
      <c r="C375" s="10">
        <v>1</v>
      </c>
      <c r="D375" s="10">
        <v>780</v>
      </c>
      <c r="E375" s="10">
        <v>0</v>
      </c>
      <c r="F375" s="62">
        <v>0</v>
      </c>
    </row>
    <row r="376" spans="1:6" ht="30">
      <c r="A376" s="247"/>
      <c r="B376" s="10" t="s">
        <v>81</v>
      </c>
      <c r="C376" s="10">
        <v>1</v>
      </c>
      <c r="D376" s="10">
        <v>1460</v>
      </c>
      <c r="E376" s="10">
        <v>0</v>
      </c>
      <c r="F376" s="62">
        <v>0</v>
      </c>
    </row>
    <row r="377" spans="1:6" ht="30">
      <c r="A377" s="247"/>
      <c r="B377" s="10" t="s">
        <v>30</v>
      </c>
      <c r="C377" s="10">
        <v>1</v>
      </c>
      <c r="D377" s="10">
        <v>7940</v>
      </c>
      <c r="E377" s="10">
        <v>0</v>
      </c>
      <c r="F377" s="62">
        <v>0</v>
      </c>
    </row>
    <row r="378" spans="1:6" ht="30">
      <c r="A378" s="247"/>
      <c r="B378" s="10" t="s">
        <v>90</v>
      </c>
      <c r="C378" s="10">
        <v>2</v>
      </c>
      <c r="D378" s="10">
        <v>2113</v>
      </c>
      <c r="E378" s="10">
        <v>0</v>
      </c>
      <c r="F378" s="62">
        <v>0</v>
      </c>
    </row>
    <row r="379" spans="1:6" ht="30">
      <c r="A379" s="247"/>
      <c r="B379" s="10" t="s">
        <v>43</v>
      </c>
      <c r="C379" s="10">
        <v>1</v>
      </c>
      <c r="D379" s="10">
        <v>10452</v>
      </c>
      <c r="E379" s="10">
        <v>0</v>
      </c>
      <c r="F379" s="62">
        <v>0</v>
      </c>
    </row>
    <row r="380" spans="1:6" ht="30">
      <c r="A380" s="247"/>
      <c r="B380" s="10" t="s">
        <v>40</v>
      </c>
      <c r="C380" s="10">
        <v>9</v>
      </c>
      <c r="D380" s="10">
        <v>22713</v>
      </c>
      <c r="E380" s="10">
        <v>1459</v>
      </c>
      <c r="F380" s="62">
        <v>0</v>
      </c>
    </row>
    <row r="381" spans="1:6" ht="30">
      <c r="A381" s="247"/>
      <c r="B381" s="10" t="s">
        <v>209</v>
      </c>
      <c r="C381" s="10">
        <v>1</v>
      </c>
      <c r="D381" s="10">
        <v>13055</v>
      </c>
      <c r="E381" s="10">
        <v>0</v>
      </c>
      <c r="F381" s="62">
        <v>0</v>
      </c>
    </row>
    <row r="382" spans="1:6" ht="30">
      <c r="A382" s="247"/>
      <c r="B382" s="10" t="s">
        <v>68</v>
      </c>
      <c r="C382" s="10">
        <v>27</v>
      </c>
      <c r="D382" s="10">
        <v>3675</v>
      </c>
      <c r="E382" s="10">
        <v>0</v>
      </c>
      <c r="F382" s="62">
        <v>0</v>
      </c>
    </row>
    <row r="383" spans="1:6" ht="30">
      <c r="A383" s="247"/>
      <c r="B383" s="10" t="s">
        <v>44</v>
      </c>
      <c r="C383" s="10">
        <v>3</v>
      </c>
      <c r="D383" s="10">
        <v>7638</v>
      </c>
      <c r="E383" s="10">
        <v>3244</v>
      </c>
      <c r="F383" s="62">
        <v>0</v>
      </c>
    </row>
    <row r="384" spans="1:6" ht="30">
      <c r="A384" s="247"/>
      <c r="B384" s="10" t="s">
        <v>33</v>
      </c>
      <c r="C384" s="10">
        <v>1</v>
      </c>
      <c r="D384" s="10">
        <v>17927</v>
      </c>
      <c r="E384" s="10">
        <v>0</v>
      </c>
      <c r="F384" s="62">
        <v>0</v>
      </c>
    </row>
    <row r="385" spans="1:6" ht="30">
      <c r="A385" s="247"/>
      <c r="B385" s="10" t="s">
        <v>208</v>
      </c>
      <c r="C385" s="10">
        <v>2</v>
      </c>
      <c r="D385" s="10">
        <v>32312</v>
      </c>
      <c r="E385" s="10">
        <v>0</v>
      </c>
      <c r="F385" s="62">
        <v>0</v>
      </c>
    </row>
    <row r="386" spans="1:6" ht="30">
      <c r="A386" s="247"/>
      <c r="B386" s="10" t="s">
        <v>69</v>
      </c>
      <c r="C386" s="10">
        <v>29</v>
      </c>
      <c r="D386" s="10">
        <v>36286</v>
      </c>
      <c r="E386" s="10">
        <v>22968</v>
      </c>
      <c r="F386" s="62">
        <v>0</v>
      </c>
    </row>
    <row r="387" spans="1:6" ht="30">
      <c r="A387" s="247"/>
      <c r="B387" s="10" t="s">
        <v>34</v>
      </c>
      <c r="C387" s="10">
        <v>1</v>
      </c>
      <c r="D387" s="10">
        <v>18504</v>
      </c>
      <c r="E387" s="10">
        <v>0</v>
      </c>
      <c r="F387" s="62">
        <v>0</v>
      </c>
    </row>
    <row r="388" spans="1:6" ht="30">
      <c r="A388" s="247"/>
      <c r="B388" s="10" t="s">
        <v>70</v>
      </c>
      <c r="C388" s="10">
        <v>3</v>
      </c>
      <c r="D388" s="10">
        <v>13163</v>
      </c>
      <c r="E388" s="10">
        <v>32305</v>
      </c>
      <c r="F388" s="62">
        <v>0</v>
      </c>
    </row>
    <row r="389" spans="1:6" ht="30">
      <c r="A389" s="247"/>
      <c r="B389" s="10" t="s">
        <v>71</v>
      </c>
      <c r="C389" s="10">
        <v>3</v>
      </c>
      <c r="D389" s="10">
        <v>7931</v>
      </c>
      <c r="E389" s="10">
        <v>12425</v>
      </c>
      <c r="F389" s="62">
        <v>0</v>
      </c>
    </row>
    <row r="390" spans="1:6" ht="30">
      <c r="A390" s="247"/>
      <c r="B390" s="10" t="s">
        <v>72</v>
      </c>
      <c r="C390" s="10">
        <v>24</v>
      </c>
      <c r="D390" s="10">
        <v>34640</v>
      </c>
      <c r="E390" s="10">
        <v>9976</v>
      </c>
      <c r="F390" s="62">
        <v>0</v>
      </c>
    </row>
    <row r="391" spans="1:6" ht="30.75" thickBot="1">
      <c r="A391" s="248"/>
      <c r="B391" s="63" t="s">
        <v>88</v>
      </c>
      <c r="C391" s="63">
        <v>1</v>
      </c>
      <c r="D391" s="63">
        <v>1365</v>
      </c>
      <c r="E391" s="63">
        <v>0</v>
      </c>
      <c r="F391" s="64">
        <v>0</v>
      </c>
    </row>
    <row r="392" spans="1:6" ht="30">
      <c r="A392" s="246" t="s">
        <v>212</v>
      </c>
      <c r="B392" s="60" t="s">
        <v>78</v>
      </c>
      <c r="C392" s="60">
        <v>2</v>
      </c>
      <c r="D392" s="60">
        <v>6347</v>
      </c>
      <c r="E392" s="60">
        <v>0</v>
      </c>
      <c r="F392" s="61">
        <v>0</v>
      </c>
    </row>
    <row r="393" spans="1:6" ht="30">
      <c r="A393" s="247"/>
      <c r="B393" s="10" t="s">
        <v>85</v>
      </c>
      <c r="C393" s="10">
        <v>1</v>
      </c>
      <c r="D393" s="10">
        <v>1549</v>
      </c>
      <c r="E393" s="10">
        <v>0</v>
      </c>
      <c r="F393" s="62">
        <v>0</v>
      </c>
    </row>
    <row r="394" spans="1:6" ht="30">
      <c r="A394" s="247"/>
      <c r="B394" s="10" t="s">
        <v>74</v>
      </c>
      <c r="C394" s="10">
        <v>7</v>
      </c>
      <c r="D394" s="10">
        <v>4032</v>
      </c>
      <c r="E394" s="10">
        <v>7</v>
      </c>
      <c r="F394" s="62">
        <v>0</v>
      </c>
    </row>
    <row r="395" spans="1:6" ht="30">
      <c r="A395" s="247"/>
      <c r="B395" s="10" t="s">
        <v>75</v>
      </c>
      <c r="C395" s="10">
        <v>1</v>
      </c>
      <c r="D395" s="10">
        <v>2317</v>
      </c>
      <c r="E395" s="10">
        <v>0</v>
      </c>
      <c r="F395" s="62">
        <v>0</v>
      </c>
    </row>
    <row r="396" spans="1:6" ht="30">
      <c r="A396" s="247"/>
      <c r="B396" s="10" t="s">
        <v>66</v>
      </c>
      <c r="C396" s="10">
        <v>2</v>
      </c>
      <c r="D396" s="10">
        <v>3306</v>
      </c>
      <c r="E396" s="10">
        <v>0</v>
      </c>
      <c r="F396" s="62">
        <v>0</v>
      </c>
    </row>
    <row r="397" spans="1:6" ht="30">
      <c r="A397" s="247"/>
      <c r="B397" s="10" t="s">
        <v>80</v>
      </c>
      <c r="C397" s="10">
        <v>1</v>
      </c>
      <c r="D397" s="10">
        <v>1228</v>
      </c>
      <c r="E397" s="10">
        <v>0</v>
      </c>
      <c r="F397" s="62">
        <v>0</v>
      </c>
    </row>
    <row r="398" spans="1:6" ht="30">
      <c r="A398" s="247"/>
      <c r="B398" s="10" t="s">
        <v>36</v>
      </c>
      <c r="C398" s="10">
        <v>1</v>
      </c>
      <c r="D398" s="10">
        <v>780</v>
      </c>
      <c r="E398" s="10">
        <v>0</v>
      </c>
      <c r="F398" s="62">
        <v>0</v>
      </c>
    </row>
    <row r="399" spans="1:6" ht="30">
      <c r="A399" s="247"/>
      <c r="B399" s="10" t="s">
        <v>81</v>
      </c>
      <c r="C399" s="10">
        <v>1</v>
      </c>
      <c r="D399" s="10">
        <v>3448</v>
      </c>
      <c r="E399" s="10">
        <v>0</v>
      </c>
      <c r="F399" s="62">
        <v>0</v>
      </c>
    </row>
    <row r="400" spans="1:6" ht="30">
      <c r="A400" s="247"/>
      <c r="B400" s="10" t="s">
        <v>30</v>
      </c>
      <c r="C400" s="10">
        <v>2</v>
      </c>
      <c r="D400" s="10">
        <v>19800</v>
      </c>
      <c r="E400" s="10">
        <v>9</v>
      </c>
      <c r="F400" s="62">
        <v>0</v>
      </c>
    </row>
    <row r="401" spans="1:6" ht="30">
      <c r="A401" s="247"/>
      <c r="B401" s="10" t="s">
        <v>90</v>
      </c>
      <c r="C401" s="10">
        <v>2</v>
      </c>
      <c r="D401" s="10">
        <v>2113</v>
      </c>
      <c r="E401" s="10">
        <v>0</v>
      </c>
      <c r="F401" s="62">
        <v>0</v>
      </c>
    </row>
    <row r="402" spans="1:6" ht="30">
      <c r="A402" s="247"/>
      <c r="B402" s="10" t="s">
        <v>38</v>
      </c>
      <c r="C402" s="10">
        <v>1</v>
      </c>
      <c r="D402" s="10">
        <v>2227</v>
      </c>
      <c r="E402" s="10">
        <v>0</v>
      </c>
      <c r="F402" s="62">
        <v>0</v>
      </c>
    </row>
    <row r="403" spans="1:6" ht="30">
      <c r="A403" s="247"/>
      <c r="B403" s="10" t="s">
        <v>40</v>
      </c>
      <c r="C403" s="10">
        <v>2</v>
      </c>
      <c r="D403" s="10">
        <v>2016</v>
      </c>
      <c r="E403" s="10">
        <v>270</v>
      </c>
      <c r="F403" s="62">
        <v>0</v>
      </c>
    </row>
    <row r="404" spans="1:6" ht="30">
      <c r="A404" s="247"/>
      <c r="B404" s="10" t="s">
        <v>68</v>
      </c>
      <c r="C404" s="10">
        <v>28</v>
      </c>
      <c r="D404" s="10">
        <v>4408</v>
      </c>
      <c r="E404" s="10">
        <v>4</v>
      </c>
      <c r="F404" s="62">
        <v>0</v>
      </c>
    </row>
    <row r="405" spans="1:6" ht="30">
      <c r="A405" s="247"/>
      <c r="B405" s="10" t="s">
        <v>207</v>
      </c>
      <c r="C405" s="10">
        <v>1</v>
      </c>
      <c r="D405" s="10">
        <v>21598</v>
      </c>
      <c r="E405" s="10">
        <v>0</v>
      </c>
      <c r="F405" s="62">
        <v>0</v>
      </c>
    </row>
    <row r="406" spans="1:6" ht="30">
      <c r="A406" s="247"/>
      <c r="B406" s="10" t="s">
        <v>44</v>
      </c>
      <c r="C406" s="10">
        <v>4</v>
      </c>
      <c r="D406" s="10">
        <v>16094</v>
      </c>
      <c r="E406" s="10">
        <v>28231</v>
      </c>
      <c r="F406" s="62">
        <v>0</v>
      </c>
    </row>
    <row r="407" spans="1:6" ht="30">
      <c r="A407" s="247"/>
      <c r="B407" s="10" t="s">
        <v>33</v>
      </c>
      <c r="C407" s="10">
        <v>1</v>
      </c>
      <c r="D407" s="10">
        <v>2373</v>
      </c>
      <c r="E407" s="10">
        <v>0</v>
      </c>
      <c r="F407" s="62">
        <v>0</v>
      </c>
    </row>
    <row r="408" spans="1:6" ht="30">
      <c r="A408" s="247"/>
      <c r="B408" s="10" t="s">
        <v>69</v>
      </c>
      <c r="C408" s="10">
        <v>32</v>
      </c>
      <c r="D408" s="10">
        <v>34595</v>
      </c>
      <c r="E408" s="10">
        <v>2689</v>
      </c>
      <c r="F408" s="62">
        <v>0</v>
      </c>
    </row>
    <row r="409" spans="1:6" ht="30">
      <c r="A409" s="247"/>
      <c r="B409" s="10" t="s">
        <v>34</v>
      </c>
      <c r="C409" s="10">
        <v>1</v>
      </c>
      <c r="D409" s="10">
        <v>14149</v>
      </c>
      <c r="E409" s="10">
        <v>0</v>
      </c>
      <c r="F409" s="62">
        <v>0</v>
      </c>
    </row>
    <row r="410" spans="1:6" ht="30">
      <c r="A410" s="247"/>
      <c r="B410" s="10" t="s">
        <v>91</v>
      </c>
      <c r="C410" s="10">
        <v>2</v>
      </c>
      <c r="D410" s="10">
        <v>2094</v>
      </c>
      <c r="E410" s="10">
        <v>0</v>
      </c>
      <c r="F410" s="62">
        <v>0</v>
      </c>
    </row>
    <row r="411" spans="1:6" ht="30">
      <c r="A411" s="247"/>
      <c r="B411" s="10" t="s">
        <v>71</v>
      </c>
      <c r="C411" s="10">
        <v>4</v>
      </c>
      <c r="D411" s="10">
        <v>6545</v>
      </c>
      <c r="E411" s="10">
        <v>0</v>
      </c>
      <c r="F411" s="62">
        <v>0</v>
      </c>
    </row>
    <row r="412" spans="1:6" ht="30.75" thickBot="1">
      <c r="A412" s="247"/>
      <c r="B412" s="88" t="s">
        <v>72</v>
      </c>
      <c r="C412" s="88">
        <v>24</v>
      </c>
      <c r="D412" s="88">
        <v>42686</v>
      </c>
      <c r="E412" s="88">
        <v>4859</v>
      </c>
      <c r="F412" s="89">
        <v>0</v>
      </c>
    </row>
    <row r="413" spans="1:6" ht="30">
      <c r="A413" s="246" t="s">
        <v>214</v>
      </c>
      <c r="B413" s="60" t="s">
        <v>85</v>
      </c>
      <c r="C413" s="60">
        <v>1</v>
      </c>
      <c r="D413" s="60">
        <v>147</v>
      </c>
      <c r="E413" s="60">
        <v>0</v>
      </c>
      <c r="F413" s="61">
        <v>0</v>
      </c>
    </row>
    <row r="414" spans="1:6" ht="30">
      <c r="A414" s="247"/>
      <c r="B414" s="10" t="s">
        <v>74</v>
      </c>
      <c r="C414" s="10">
        <v>4</v>
      </c>
      <c r="D414" s="10">
        <v>2304</v>
      </c>
      <c r="E414" s="10">
        <v>4</v>
      </c>
      <c r="F414" s="62">
        <v>0</v>
      </c>
    </row>
    <row r="415" spans="1:6" ht="30">
      <c r="A415" s="247"/>
      <c r="B415" s="10" t="s">
        <v>67</v>
      </c>
      <c r="C415" s="10">
        <v>1</v>
      </c>
      <c r="D415" s="10">
        <v>3625</v>
      </c>
      <c r="E415" s="10">
        <v>0</v>
      </c>
      <c r="F415" s="62">
        <v>0</v>
      </c>
    </row>
    <row r="416" spans="1:6" ht="30">
      <c r="A416" s="247"/>
      <c r="B416" s="10" t="s">
        <v>36</v>
      </c>
      <c r="C416" s="10">
        <v>1</v>
      </c>
      <c r="D416" s="10">
        <v>780</v>
      </c>
      <c r="E416" s="10">
        <v>0</v>
      </c>
      <c r="F416" s="62">
        <v>0</v>
      </c>
    </row>
    <row r="417" spans="1:6" ht="30">
      <c r="A417" s="247"/>
      <c r="B417" s="10" t="s">
        <v>81</v>
      </c>
      <c r="C417" s="10">
        <v>1</v>
      </c>
      <c r="D417" s="10">
        <v>1910</v>
      </c>
      <c r="E417" s="10">
        <v>0</v>
      </c>
      <c r="F417" s="62">
        <v>0</v>
      </c>
    </row>
    <row r="418" spans="1:6" ht="30">
      <c r="A418" s="247"/>
      <c r="B418" s="10" t="s">
        <v>30</v>
      </c>
      <c r="C418" s="10">
        <v>1</v>
      </c>
      <c r="D418" s="10">
        <v>9900</v>
      </c>
      <c r="E418" s="10">
        <v>0</v>
      </c>
      <c r="F418" s="62">
        <v>0</v>
      </c>
    </row>
    <row r="419" spans="1:6" ht="30">
      <c r="A419" s="247"/>
      <c r="B419" s="10" t="s">
        <v>38</v>
      </c>
      <c r="C419" s="10">
        <v>6</v>
      </c>
      <c r="D419" s="10">
        <v>16344</v>
      </c>
      <c r="E419" s="10">
        <v>3759</v>
      </c>
      <c r="F419" s="62">
        <v>0</v>
      </c>
    </row>
    <row r="420" spans="1:6" ht="30">
      <c r="A420" s="247"/>
      <c r="B420" s="10" t="s">
        <v>40</v>
      </c>
      <c r="C420" s="10">
        <v>3</v>
      </c>
      <c r="D420" s="10">
        <v>8775</v>
      </c>
      <c r="E420" s="10">
        <v>360</v>
      </c>
      <c r="F420" s="62">
        <v>0</v>
      </c>
    </row>
    <row r="421" spans="1:6" ht="30">
      <c r="A421" s="247"/>
      <c r="B421" s="10" t="s">
        <v>209</v>
      </c>
      <c r="C421" s="10">
        <v>1</v>
      </c>
      <c r="D421" s="10">
        <v>20238</v>
      </c>
      <c r="E421" s="10">
        <v>0</v>
      </c>
      <c r="F421" s="62">
        <v>0</v>
      </c>
    </row>
    <row r="422" spans="1:6" ht="30">
      <c r="A422" s="247"/>
      <c r="B422" s="10" t="s">
        <v>68</v>
      </c>
      <c r="C422" s="10">
        <v>5</v>
      </c>
      <c r="D422" s="10">
        <v>3985</v>
      </c>
      <c r="E422" s="10">
        <v>2200</v>
      </c>
      <c r="F422" s="62">
        <v>0</v>
      </c>
    </row>
    <row r="423" spans="1:6" ht="30">
      <c r="A423" s="247"/>
      <c r="B423" s="10" t="s">
        <v>44</v>
      </c>
      <c r="C423" s="10">
        <v>4</v>
      </c>
      <c r="D423" s="10">
        <v>10184</v>
      </c>
      <c r="E423" s="10">
        <v>4967</v>
      </c>
      <c r="F423" s="62">
        <v>0</v>
      </c>
    </row>
    <row r="424" spans="1:6" ht="30">
      <c r="A424" s="247"/>
      <c r="B424" s="10" t="s">
        <v>33</v>
      </c>
      <c r="C424" s="10">
        <v>4</v>
      </c>
      <c r="D424" s="10">
        <v>27205</v>
      </c>
      <c r="E424" s="10">
        <v>0</v>
      </c>
      <c r="F424" s="62">
        <v>0</v>
      </c>
    </row>
    <row r="425" spans="1:6" ht="30">
      <c r="A425" s="247"/>
      <c r="B425" s="10" t="s">
        <v>69</v>
      </c>
      <c r="C425" s="10">
        <v>28</v>
      </c>
      <c r="D425" s="10">
        <v>43836</v>
      </c>
      <c r="E425" s="10">
        <v>3054</v>
      </c>
      <c r="F425" s="62">
        <v>0</v>
      </c>
    </row>
    <row r="426" spans="1:6" ht="30">
      <c r="A426" s="247"/>
      <c r="B426" s="10" t="s">
        <v>90</v>
      </c>
      <c r="C426" s="10">
        <v>1</v>
      </c>
      <c r="D426" s="10">
        <v>1251</v>
      </c>
      <c r="E426" s="10">
        <v>0</v>
      </c>
      <c r="F426" s="62">
        <v>0</v>
      </c>
    </row>
    <row r="427" spans="1:6" ht="30">
      <c r="A427" s="247"/>
      <c r="B427" s="94" t="s">
        <v>70</v>
      </c>
      <c r="C427" s="10">
        <v>1</v>
      </c>
      <c r="D427" s="10">
        <v>1053</v>
      </c>
      <c r="E427" s="10">
        <v>0</v>
      </c>
      <c r="F427" s="62">
        <v>0</v>
      </c>
    </row>
    <row r="428" spans="1:6" ht="30">
      <c r="A428" s="247"/>
      <c r="B428" s="10" t="s">
        <v>91</v>
      </c>
      <c r="C428" s="10">
        <v>1</v>
      </c>
      <c r="D428" s="10">
        <v>1047</v>
      </c>
      <c r="E428" s="10">
        <v>1711</v>
      </c>
      <c r="F428" s="62">
        <v>0</v>
      </c>
    </row>
    <row r="429" spans="1:6" ht="30">
      <c r="A429" s="247"/>
      <c r="B429" s="10" t="s">
        <v>71</v>
      </c>
      <c r="C429" s="10">
        <v>2</v>
      </c>
      <c r="D429" s="10">
        <v>3824</v>
      </c>
      <c r="E429" s="10">
        <v>0</v>
      </c>
      <c r="F429" s="62">
        <v>0</v>
      </c>
    </row>
    <row r="430" spans="1:6" ht="30">
      <c r="A430" s="247"/>
      <c r="B430" s="10" t="s">
        <v>72</v>
      </c>
      <c r="C430" s="10">
        <v>17</v>
      </c>
      <c r="D430" s="10">
        <v>19785</v>
      </c>
      <c r="E430" s="10">
        <v>167</v>
      </c>
      <c r="F430" s="62">
        <v>0</v>
      </c>
    </row>
    <row r="431" spans="1:6" ht="30">
      <c r="A431" s="247"/>
      <c r="B431" s="88" t="s">
        <v>73</v>
      </c>
      <c r="C431" s="10">
        <v>2</v>
      </c>
      <c r="D431" s="10">
        <v>2910</v>
      </c>
      <c r="E431" s="10">
        <v>0</v>
      </c>
      <c r="F431" s="62">
        <v>0</v>
      </c>
    </row>
    <row r="432" spans="1:15" ht="30.75" thickBot="1">
      <c r="A432" s="248"/>
      <c r="B432" s="63" t="s">
        <v>215</v>
      </c>
      <c r="C432" s="63">
        <v>1</v>
      </c>
      <c r="D432" s="63">
        <v>1490</v>
      </c>
      <c r="E432" s="63">
        <v>0</v>
      </c>
      <c r="F432" s="89">
        <v>0</v>
      </c>
      <c r="O432" s="1"/>
    </row>
    <row r="433" spans="1:6" ht="30">
      <c r="A433" s="247" t="s">
        <v>237</v>
      </c>
      <c r="B433" s="92" t="s">
        <v>85</v>
      </c>
      <c r="C433" s="92">
        <v>1</v>
      </c>
      <c r="D433" s="92">
        <v>10435</v>
      </c>
      <c r="E433" s="109">
        <v>27506</v>
      </c>
      <c r="F433" s="61">
        <v>0</v>
      </c>
    </row>
    <row r="434" spans="1:6" ht="30">
      <c r="A434" s="247"/>
      <c r="B434" s="10" t="s">
        <v>74</v>
      </c>
      <c r="C434" s="10">
        <v>4</v>
      </c>
      <c r="D434" s="10">
        <v>2304</v>
      </c>
      <c r="E434" s="110">
        <v>6</v>
      </c>
      <c r="F434" s="62">
        <v>0</v>
      </c>
    </row>
    <row r="435" spans="1:6" ht="30">
      <c r="A435" s="247"/>
      <c r="B435" s="10" t="s">
        <v>79</v>
      </c>
      <c r="C435" s="10">
        <v>1</v>
      </c>
      <c r="D435" s="10">
        <v>1435</v>
      </c>
      <c r="E435" s="110">
        <v>0</v>
      </c>
      <c r="F435" s="62">
        <v>0</v>
      </c>
    </row>
    <row r="436" spans="1:6" ht="30">
      <c r="A436" s="247"/>
      <c r="B436" s="10" t="s">
        <v>30</v>
      </c>
      <c r="C436" s="10">
        <v>2</v>
      </c>
      <c r="D436" s="10">
        <v>17840</v>
      </c>
      <c r="E436" s="110">
        <v>2</v>
      </c>
      <c r="F436" s="62">
        <v>0</v>
      </c>
    </row>
    <row r="437" spans="1:6" ht="30">
      <c r="A437" s="247"/>
      <c r="B437" s="10" t="s">
        <v>38</v>
      </c>
      <c r="C437" s="10">
        <v>4</v>
      </c>
      <c r="D437" s="10">
        <v>10896</v>
      </c>
      <c r="E437" s="110">
        <v>1967</v>
      </c>
      <c r="F437" s="62">
        <v>0</v>
      </c>
    </row>
    <row r="438" spans="1:6" ht="30">
      <c r="A438" s="247"/>
      <c r="B438" s="10" t="s">
        <v>40</v>
      </c>
      <c r="C438" s="10">
        <v>7</v>
      </c>
      <c r="D438" s="10">
        <v>14165</v>
      </c>
      <c r="E438" s="110">
        <v>2241</v>
      </c>
      <c r="F438" s="62">
        <v>0</v>
      </c>
    </row>
    <row r="439" spans="1:6" ht="30">
      <c r="A439" s="247"/>
      <c r="B439" s="10" t="s">
        <v>68</v>
      </c>
      <c r="C439" s="10">
        <v>4</v>
      </c>
      <c r="D439" s="10">
        <v>3472</v>
      </c>
      <c r="E439" s="110">
        <v>0</v>
      </c>
      <c r="F439" s="62">
        <v>0</v>
      </c>
    </row>
    <row r="440" spans="1:6" ht="30">
      <c r="A440" s="247"/>
      <c r="B440" s="10" t="s">
        <v>207</v>
      </c>
      <c r="C440" s="10">
        <v>1</v>
      </c>
      <c r="D440" s="10">
        <v>21596</v>
      </c>
      <c r="E440" s="110">
        <v>0</v>
      </c>
      <c r="F440" s="62">
        <v>0</v>
      </c>
    </row>
    <row r="441" spans="1:6" ht="30">
      <c r="A441" s="247"/>
      <c r="B441" s="10" t="s">
        <v>44</v>
      </c>
      <c r="C441" s="10">
        <v>5</v>
      </c>
      <c r="D441" s="10">
        <v>10936</v>
      </c>
      <c r="E441" s="110">
        <v>4637</v>
      </c>
      <c r="F441" s="62">
        <v>0</v>
      </c>
    </row>
    <row r="442" spans="1:6" ht="30">
      <c r="A442" s="247"/>
      <c r="B442" s="10" t="s">
        <v>33</v>
      </c>
      <c r="C442" s="10">
        <v>4</v>
      </c>
      <c r="D442" s="10">
        <v>11497</v>
      </c>
      <c r="E442" s="110">
        <v>0</v>
      </c>
      <c r="F442" s="62">
        <v>0</v>
      </c>
    </row>
    <row r="443" spans="1:6" ht="30">
      <c r="A443" s="247"/>
      <c r="B443" s="10" t="s">
        <v>208</v>
      </c>
      <c r="C443" s="10">
        <v>1</v>
      </c>
      <c r="D443" s="10">
        <v>3321</v>
      </c>
      <c r="E443" s="110">
        <v>0</v>
      </c>
      <c r="F443" s="62">
        <v>0</v>
      </c>
    </row>
    <row r="444" spans="1:6" ht="30">
      <c r="A444" s="247"/>
      <c r="B444" s="10" t="s">
        <v>69</v>
      </c>
      <c r="C444" s="10">
        <v>16</v>
      </c>
      <c r="D444" s="10">
        <v>28925</v>
      </c>
      <c r="E444" s="110">
        <v>3904</v>
      </c>
      <c r="F444" s="62">
        <v>0</v>
      </c>
    </row>
    <row r="445" spans="1:6" ht="30">
      <c r="A445" s="247"/>
      <c r="B445" s="10" t="s">
        <v>34</v>
      </c>
      <c r="C445" s="10">
        <v>1</v>
      </c>
      <c r="D445" s="10">
        <v>17738</v>
      </c>
      <c r="E445" s="110">
        <v>0</v>
      </c>
      <c r="F445" s="62">
        <v>0</v>
      </c>
    </row>
    <row r="446" spans="1:6" ht="30">
      <c r="A446" s="247"/>
      <c r="B446" s="10" t="s">
        <v>90</v>
      </c>
      <c r="C446" s="10">
        <v>1</v>
      </c>
      <c r="D446" s="10">
        <v>1047</v>
      </c>
      <c r="E446" s="110">
        <v>10000</v>
      </c>
      <c r="F446" s="62">
        <v>0</v>
      </c>
    </row>
    <row r="447" spans="1:6" ht="30">
      <c r="A447" s="247"/>
      <c r="B447" s="10" t="s">
        <v>70</v>
      </c>
      <c r="C447" s="10">
        <v>2</v>
      </c>
      <c r="D447" s="10">
        <v>10621</v>
      </c>
      <c r="E447" s="110">
        <v>0</v>
      </c>
      <c r="F447" s="62">
        <v>0</v>
      </c>
    </row>
    <row r="448" spans="1:6" ht="30">
      <c r="A448" s="247"/>
      <c r="B448" s="10" t="s">
        <v>71</v>
      </c>
      <c r="C448" s="10">
        <v>2</v>
      </c>
      <c r="D448" s="10">
        <v>4375</v>
      </c>
      <c r="E448" s="110">
        <v>3208</v>
      </c>
      <c r="F448" s="62">
        <v>0</v>
      </c>
    </row>
    <row r="449" spans="1:6" ht="30">
      <c r="A449" s="247"/>
      <c r="B449" s="10" t="s">
        <v>72</v>
      </c>
      <c r="C449" s="10">
        <v>15</v>
      </c>
      <c r="D449" s="10">
        <v>15540</v>
      </c>
      <c r="E449" s="110">
        <v>402</v>
      </c>
      <c r="F449" s="62">
        <v>0</v>
      </c>
    </row>
    <row r="450" spans="1:7" ht="30.75" thickBot="1">
      <c r="A450" s="248"/>
      <c r="B450" s="63" t="s">
        <v>73</v>
      </c>
      <c r="C450" s="63">
        <v>1</v>
      </c>
      <c r="D450" s="63">
        <v>1061</v>
      </c>
      <c r="E450" s="111">
        <v>0</v>
      </c>
      <c r="F450" s="89">
        <v>0</v>
      </c>
      <c r="G450" s="1"/>
    </row>
    <row r="451" spans="1:6" ht="30">
      <c r="A451" s="247" t="s">
        <v>238</v>
      </c>
      <c r="B451" s="92" t="s">
        <v>85</v>
      </c>
      <c r="C451" s="92">
        <v>2</v>
      </c>
      <c r="D451" s="92">
        <v>12419</v>
      </c>
      <c r="E451" s="109">
        <v>36058</v>
      </c>
      <c r="F451" s="61">
        <v>0</v>
      </c>
    </row>
    <row r="452" spans="1:6" ht="30">
      <c r="A452" s="247"/>
      <c r="B452" s="10" t="s">
        <v>74</v>
      </c>
      <c r="C452" s="10">
        <v>2</v>
      </c>
      <c r="D452" s="10">
        <v>1152</v>
      </c>
      <c r="E452" s="110">
        <v>0</v>
      </c>
      <c r="F452" s="62">
        <v>0</v>
      </c>
    </row>
    <row r="453" spans="1:6" ht="30">
      <c r="A453" s="247"/>
      <c r="B453" s="10" t="s">
        <v>79</v>
      </c>
      <c r="C453" s="10">
        <v>1</v>
      </c>
      <c r="D453" s="10">
        <v>1637</v>
      </c>
      <c r="E453" s="110">
        <v>0</v>
      </c>
      <c r="F453" s="62">
        <v>0</v>
      </c>
    </row>
    <row r="454" spans="1:6" ht="30">
      <c r="A454" s="247"/>
      <c r="B454" s="10" t="s">
        <v>75</v>
      </c>
      <c r="C454" s="10">
        <v>1</v>
      </c>
      <c r="D454" s="10">
        <v>7373</v>
      </c>
      <c r="E454" s="110">
        <v>22700</v>
      </c>
      <c r="F454" s="62">
        <v>0</v>
      </c>
    </row>
    <row r="455" spans="1:6" ht="30">
      <c r="A455" s="247"/>
      <c r="B455" s="10" t="s">
        <v>239</v>
      </c>
      <c r="C455" s="10">
        <v>1</v>
      </c>
      <c r="D455" s="10">
        <v>18504</v>
      </c>
      <c r="E455" s="110">
        <v>0</v>
      </c>
      <c r="F455" s="62">
        <v>0</v>
      </c>
    </row>
    <row r="456" spans="1:6" ht="30">
      <c r="A456" s="247"/>
      <c r="B456" s="10" t="s">
        <v>30</v>
      </c>
      <c r="C456" s="10">
        <v>2</v>
      </c>
      <c r="D456" s="10">
        <v>17840</v>
      </c>
      <c r="E456" s="110">
        <v>28</v>
      </c>
      <c r="F456" s="62">
        <v>0</v>
      </c>
    </row>
    <row r="457" spans="1:6" ht="30">
      <c r="A457" s="247"/>
      <c r="B457" s="10" t="s">
        <v>38</v>
      </c>
      <c r="C457" s="10">
        <v>8</v>
      </c>
      <c r="D457" s="10">
        <v>19892</v>
      </c>
      <c r="E457" s="110">
        <v>1253</v>
      </c>
      <c r="F457" s="62">
        <v>0</v>
      </c>
    </row>
    <row r="458" spans="1:6" ht="30">
      <c r="A458" s="247"/>
      <c r="B458" s="10" t="s">
        <v>40</v>
      </c>
      <c r="C458" s="10">
        <v>2</v>
      </c>
      <c r="D458" s="10">
        <v>18415</v>
      </c>
      <c r="E458" s="110">
        <v>0</v>
      </c>
      <c r="F458" s="62">
        <v>0</v>
      </c>
    </row>
    <row r="459" spans="1:6" ht="30">
      <c r="A459" s="247"/>
      <c r="B459" s="10" t="s">
        <v>68</v>
      </c>
      <c r="C459" s="10">
        <v>1</v>
      </c>
      <c r="D459" s="10">
        <v>895</v>
      </c>
      <c r="E459" s="110">
        <v>0</v>
      </c>
      <c r="F459" s="62">
        <v>0</v>
      </c>
    </row>
    <row r="460" spans="1:6" ht="30">
      <c r="A460" s="247"/>
      <c r="B460" s="10" t="s">
        <v>44</v>
      </c>
      <c r="C460" s="10">
        <v>5</v>
      </c>
      <c r="D460" s="10">
        <v>13522</v>
      </c>
      <c r="E460" s="110">
        <v>5337</v>
      </c>
      <c r="F460" s="62">
        <v>0</v>
      </c>
    </row>
    <row r="461" spans="1:6" ht="30">
      <c r="A461" s="247"/>
      <c r="B461" s="10" t="s">
        <v>33</v>
      </c>
      <c r="C461" s="10">
        <v>2</v>
      </c>
      <c r="D461" s="10">
        <v>5901</v>
      </c>
      <c r="E461" s="110">
        <v>0</v>
      </c>
      <c r="F461" s="62">
        <v>0</v>
      </c>
    </row>
    <row r="462" spans="1:6" ht="30">
      <c r="A462" s="247"/>
      <c r="B462" s="10" t="s">
        <v>69</v>
      </c>
      <c r="C462" s="10">
        <v>13</v>
      </c>
      <c r="D462" s="10">
        <v>24637</v>
      </c>
      <c r="E462" s="110">
        <v>3178</v>
      </c>
      <c r="F462" s="62">
        <v>0</v>
      </c>
    </row>
    <row r="463" spans="1:6" ht="30">
      <c r="A463" s="247"/>
      <c r="B463" s="10" t="s">
        <v>70</v>
      </c>
      <c r="C463" s="10">
        <v>1</v>
      </c>
      <c r="D463" s="10">
        <v>1053</v>
      </c>
      <c r="E463" s="110">
        <v>0</v>
      </c>
      <c r="F463" s="62">
        <v>0</v>
      </c>
    </row>
    <row r="464" spans="1:6" ht="30">
      <c r="A464" s="247"/>
      <c r="B464" s="10" t="s">
        <v>71</v>
      </c>
      <c r="C464" s="10">
        <v>4</v>
      </c>
      <c r="D464" s="10">
        <v>8699</v>
      </c>
      <c r="E464" s="110">
        <v>5247</v>
      </c>
      <c r="F464" s="62">
        <v>0</v>
      </c>
    </row>
    <row r="465" spans="1:6" ht="30">
      <c r="A465" s="247"/>
      <c r="B465" s="10" t="s">
        <v>72</v>
      </c>
      <c r="C465" s="10">
        <v>17</v>
      </c>
      <c r="D465" s="10">
        <v>21863</v>
      </c>
      <c r="E465" s="110">
        <v>6511</v>
      </c>
      <c r="F465" s="62">
        <v>0</v>
      </c>
    </row>
    <row r="466" spans="1:6" ht="30.75" thickBot="1">
      <c r="A466" s="248"/>
      <c r="B466" s="63" t="s">
        <v>73</v>
      </c>
      <c r="C466" s="63">
        <v>2</v>
      </c>
      <c r="D466" s="63">
        <v>2828</v>
      </c>
      <c r="E466" s="111">
        <v>0</v>
      </c>
      <c r="F466" s="64">
        <v>0</v>
      </c>
    </row>
    <row r="467" spans="1:6" ht="15">
      <c r="A467" s="31"/>
      <c r="B467" s="15"/>
      <c r="C467" s="15"/>
      <c r="D467" s="15"/>
      <c r="E467" s="15"/>
      <c r="F467" s="15"/>
    </row>
    <row r="468" spans="1:5" ht="15">
      <c r="A468" s="242" t="s">
        <v>116</v>
      </c>
      <c r="B468" s="242"/>
      <c r="C468" s="242"/>
      <c r="D468" s="242"/>
      <c r="E468" s="242"/>
    </row>
    <row r="469" spans="1:5" ht="15">
      <c r="A469" s="242" t="s">
        <v>126</v>
      </c>
      <c r="B469" s="242"/>
      <c r="C469" s="242"/>
      <c r="D469" s="242"/>
      <c r="E469" s="242"/>
    </row>
    <row r="470" spans="1:5" ht="15">
      <c r="A470" s="2"/>
      <c r="B470" s="2"/>
      <c r="C470" s="2"/>
      <c r="D470" s="2"/>
      <c r="E470" s="2"/>
    </row>
    <row r="471" spans="1:5" ht="45">
      <c r="A471" s="43" t="s">
        <v>63</v>
      </c>
      <c r="B471" s="5" t="s">
        <v>99</v>
      </c>
      <c r="C471" s="106" t="s">
        <v>98</v>
      </c>
      <c r="D471" s="49" t="s">
        <v>65</v>
      </c>
      <c r="E471" s="7"/>
    </row>
    <row r="472" spans="1:5" ht="30">
      <c r="A472" s="52" t="s">
        <v>22</v>
      </c>
      <c r="B472" s="10">
        <f>SUM(C257:C271)</f>
        <v>40</v>
      </c>
      <c r="C472" s="10">
        <f>SUM(D257:D271)</f>
        <v>93684</v>
      </c>
      <c r="D472" s="10">
        <f>SUM(E257:E271)</f>
        <v>10878</v>
      </c>
      <c r="E472" s="7"/>
    </row>
    <row r="473" spans="1:5" ht="30">
      <c r="A473" s="52" t="s">
        <v>45</v>
      </c>
      <c r="B473" s="10">
        <f>SUM(C272:C288)</f>
        <v>45</v>
      </c>
      <c r="C473" s="10">
        <f>SUM(D272:D288)</f>
        <v>191730</v>
      </c>
      <c r="D473" s="10">
        <f>SUM(E272:E288)</f>
        <v>0</v>
      </c>
      <c r="E473" s="7"/>
    </row>
    <row r="474" spans="1:5" ht="30">
      <c r="A474" s="52" t="s">
        <v>92</v>
      </c>
      <c r="B474" s="10">
        <f>SUM(C289:C301)</f>
        <v>51</v>
      </c>
      <c r="C474" s="10">
        <f>SUM(D289:D301)</f>
        <v>105761</v>
      </c>
      <c r="D474" s="10">
        <f>SUM(E289:E301)</f>
        <v>1636</v>
      </c>
      <c r="E474" s="7"/>
    </row>
    <row r="475" spans="1:5" ht="30">
      <c r="A475" s="52" t="s">
        <v>93</v>
      </c>
      <c r="B475" s="10">
        <f>SUM(C302:C320)</f>
        <v>57</v>
      </c>
      <c r="C475" s="10">
        <f>SUM(D302:D320)</f>
        <v>161821</v>
      </c>
      <c r="D475" s="10">
        <f>SUM(E302:E320)</f>
        <v>9368</v>
      </c>
      <c r="E475" s="7"/>
    </row>
    <row r="476" spans="1:5" ht="30">
      <c r="A476" s="52" t="s">
        <v>94</v>
      </c>
      <c r="B476" s="12">
        <f>SUM(C321:C334)</f>
        <v>62</v>
      </c>
      <c r="C476" s="12">
        <f>SUM(D321:D334)</f>
        <v>153987</v>
      </c>
      <c r="D476" s="12">
        <f>SUM(E321:E334)</f>
        <v>63024</v>
      </c>
      <c r="E476" s="7"/>
    </row>
    <row r="477" spans="1:5" ht="30">
      <c r="A477" s="52" t="s">
        <v>95</v>
      </c>
      <c r="B477" s="22">
        <f>SUM(C335:C349)</f>
        <v>64</v>
      </c>
      <c r="C477" s="22">
        <f>SUM(D335:D349)</f>
        <v>141469</v>
      </c>
      <c r="D477" s="22">
        <f>SUM(E335:E349)</f>
        <v>53488</v>
      </c>
      <c r="E477" s="7"/>
    </row>
    <row r="478" spans="1:5" ht="30">
      <c r="A478" s="52" t="s">
        <v>96</v>
      </c>
      <c r="B478" s="22">
        <f>SUM(C350:C367)</f>
        <v>81</v>
      </c>
      <c r="C478" s="22">
        <f>SUM(D350:D367)</f>
        <v>171064</v>
      </c>
      <c r="D478" s="22">
        <f>SUM(E350:E367)</f>
        <v>26233</v>
      </c>
      <c r="E478" s="7"/>
    </row>
    <row r="479" spans="1:4" ht="30">
      <c r="A479" s="52" t="s">
        <v>193</v>
      </c>
      <c r="B479" s="22">
        <f>SUM(C368:C391)</f>
        <v>131</v>
      </c>
      <c r="C479" s="22">
        <f>SUM(D368:D391)</f>
        <v>260807</v>
      </c>
      <c r="D479" s="22">
        <f>SUM(E368:E391)</f>
        <v>89163</v>
      </c>
    </row>
    <row r="480" spans="1:4" ht="30">
      <c r="A480" s="52" t="s">
        <v>213</v>
      </c>
      <c r="B480" s="22">
        <f>SUM(C392:C412)</f>
        <v>120</v>
      </c>
      <c r="C480" s="22">
        <f>SUM(D392:D412)</f>
        <v>193705</v>
      </c>
      <c r="D480" s="22">
        <f>SUM(E392:E412)</f>
        <v>36069</v>
      </c>
    </row>
    <row r="481" spans="1:4" ht="33" customHeight="1">
      <c r="A481" s="52" t="s">
        <v>214</v>
      </c>
      <c r="B481" s="22">
        <f>SUM(C413:C432)</f>
        <v>85</v>
      </c>
      <c r="C481" s="22">
        <f>SUM(D413:D432)</f>
        <v>180593</v>
      </c>
      <c r="D481" s="22">
        <f>SUM(E413:E432)</f>
        <v>16222</v>
      </c>
    </row>
    <row r="482" spans="1:4" ht="33" customHeight="1">
      <c r="A482" s="52" t="s">
        <v>240</v>
      </c>
      <c r="B482" s="22">
        <f>SUM(C433:C450)</f>
        <v>72</v>
      </c>
      <c r="C482" s="22">
        <f>SUM(D433:D450)</f>
        <v>187204</v>
      </c>
      <c r="D482" s="22">
        <f>SUM(E433:E450)</f>
        <v>53873</v>
      </c>
    </row>
    <row r="483" spans="1:4" ht="33" customHeight="1">
      <c r="A483" s="52" t="s">
        <v>238</v>
      </c>
      <c r="B483" s="22">
        <f>SUM(C451:C466)</f>
        <v>64</v>
      </c>
      <c r="C483" s="22">
        <f>SUM(D451:D466)</f>
        <v>176630</v>
      </c>
      <c r="D483" s="22">
        <f>SUM(E451:E466)</f>
        <v>80312</v>
      </c>
    </row>
    <row r="485" spans="1:5" ht="15">
      <c r="A485" s="242" t="s">
        <v>0</v>
      </c>
      <c r="B485" s="242"/>
      <c r="C485" s="242"/>
      <c r="D485" s="242"/>
      <c r="E485" s="242"/>
    </row>
    <row r="486" spans="1:6" ht="15">
      <c r="A486" s="242" t="s">
        <v>20</v>
      </c>
      <c r="B486" s="242"/>
      <c r="C486" s="242"/>
      <c r="D486" s="242"/>
      <c r="E486" s="242"/>
      <c r="F486" s="242"/>
    </row>
  </sheetData>
  <sheetProtection/>
  <mergeCells count="35">
    <mergeCell ref="A451:A466"/>
    <mergeCell ref="A468:E468"/>
    <mergeCell ref="A469:E469"/>
    <mergeCell ref="A485:E485"/>
    <mergeCell ref="A486:F486"/>
    <mergeCell ref="A335:A349"/>
    <mergeCell ref="A350:A367"/>
    <mergeCell ref="A368:A391"/>
    <mergeCell ref="A392:A412"/>
    <mergeCell ref="A413:A432"/>
    <mergeCell ref="A237:E237"/>
    <mergeCell ref="A253:D253"/>
    <mergeCell ref="A433:A450"/>
    <mergeCell ref="A254:E254"/>
    <mergeCell ref="A257:A271"/>
    <mergeCell ref="A272:A288"/>
    <mergeCell ref="A289:A301"/>
    <mergeCell ref="A302:A320"/>
    <mergeCell ref="A321:A334"/>
    <mergeCell ref="A182:A199"/>
    <mergeCell ref="A200:A217"/>
    <mergeCell ref="A218:A234"/>
    <mergeCell ref="A236:E236"/>
    <mergeCell ref="A50:A66"/>
    <mergeCell ref="A67:A79"/>
    <mergeCell ref="A141:A161"/>
    <mergeCell ref="A162:A181"/>
    <mergeCell ref="A116:A140"/>
    <mergeCell ref="A1:H1"/>
    <mergeCell ref="A80:A95"/>
    <mergeCell ref="A96:A115"/>
    <mergeCell ref="A2:E2"/>
    <mergeCell ref="A5:A19"/>
    <mergeCell ref="A20:A33"/>
    <mergeCell ref="A34:A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7"/>
  <sheetViews>
    <sheetView rightToLeft="1" zoomScalePageLayoutView="0" workbookViewId="0" topLeftCell="A1">
      <selection activeCell="J9" sqref="J9"/>
    </sheetView>
  </sheetViews>
  <sheetFormatPr defaultColWidth="9.140625" defaultRowHeight="15"/>
  <cols>
    <col min="1" max="1" width="17.8515625" style="4" bestFit="1" customWidth="1"/>
    <col min="2" max="2" width="19.140625" style="4" bestFit="1" customWidth="1"/>
    <col min="3" max="3" width="24.28125" style="4" customWidth="1"/>
    <col min="4" max="4" width="22.28125" style="4" bestFit="1" customWidth="1"/>
    <col min="5" max="5" width="22.140625" style="4" customWidth="1"/>
    <col min="6" max="6" width="9.57421875" style="4" customWidth="1"/>
    <col min="7" max="16384" width="9.140625" style="4" customWidth="1"/>
  </cols>
  <sheetData>
    <row r="1" spans="1:6" ht="15">
      <c r="A1" s="241" t="s">
        <v>242</v>
      </c>
      <c r="B1" s="241"/>
      <c r="C1" s="241"/>
      <c r="D1" s="241"/>
      <c r="E1" s="3"/>
      <c r="F1" s="1"/>
    </row>
    <row r="2" spans="1:6" ht="15">
      <c r="A2" s="241" t="s">
        <v>119</v>
      </c>
      <c r="B2" s="241"/>
      <c r="C2" s="241"/>
      <c r="D2" s="241"/>
      <c r="E2" s="241"/>
      <c r="F2" s="104"/>
    </row>
    <row r="3" spans="1:6" ht="15.75" thickBot="1">
      <c r="A3" s="1"/>
      <c r="B3" s="14"/>
      <c r="C3" s="14"/>
      <c r="D3" s="14"/>
      <c r="E3" s="14"/>
      <c r="F3" s="14"/>
    </row>
    <row r="4" spans="1:6" ht="30.75" thickBot="1">
      <c r="A4" s="70" t="s">
        <v>26</v>
      </c>
      <c r="B4" s="67" t="s">
        <v>29</v>
      </c>
      <c r="C4" s="67" t="s">
        <v>28</v>
      </c>
      <c r="D4" s="68" t="s">
        <v>52</v>
      </c>
      <c r="E4" s="71" t="s">
        <v>53</v>
      </c>
      <c r="F4" s="31"/>
    </row>
    <row r="5" spans="1:6" ht="30">
      <c r="A5" s="249" t="s">
        <v>27</v>
      </c>
      <c r="B5" s="60" t="s">
        <v>30</v>
      </c>
      <c r="C5" s="72">
        <v>1</v>
      </c>
      <c r="D5" s="72">
        <v>9959</v>
      </c>
      <c r="E5" s="77" t="s">
        <v>50</v>
      </c>
      <c r="F5" s="44"/>
    </row>
    <row r="6" spans="1:6" ht="30">
      <c r="A6" s="250"/>
      <c r="B6" s="10" t="s">
        <v>31</v>
      </c>
      <c r="C6" s="12">
        <v>1</v>
      </c>
      <c r="D6" s="12">
        <v>33449</v>
      </c>
      <c r="E6" s="76">
        <v>62897</v>
      </c>
      <c r="F6" s="44"/>
    </row>
    <row r="7" spans="1:6" ht="30">
      <c r="A7" s="250"/>
      <c r="B7" s="10" t="s">
        <v>32</v>
      </c>
      <c r="C7" s="12">
        <v>1</v>
      </c>
      <c r="D7" s="12">
        <v>14244</v>
      </c>
      <c r="E7" s="73">
        <v>19601</v>
      </c>
      <c r="F7" s="44"/>
    </row>
    <row r="8" spans="1:6" ht="30">
      <c r="A8" s="250"/>
      <c r="B8" s="10" t="s">
        <v>33</v>
      </c>
      <c r="C8" s="12">
        <v>1</v>
      </c>
      <c r="D8" s="12">
        <v>2310</v>
      </c>
      <c r="E8" s="73">
        <v>2700</v>
      </c>
      <c r="F8" s="44"/>
    </row>
    <row r="9" spans="1:6" ht="30.75" thickBot="1">
      <c r="A9" s="251"/>
      <c r="B9" s="63" t="s">
        <v>34</v>
      </c>
      <c r="C9" s="74">
        <v>1</v>
      </c>
      <c r="D9" s="74">
        <v>9897</v>
      </c>
      <c r="E9" s="75">
        <v>10028</v>
      </c>
      <c r="F9" s="44"/>
    </row>
    <row r="10" spans="1:6" ht="30">
      <c r="A10" s="246" t="s">
        <v>45</v>
      </c>
      <c r="B10" s="60" t="s">
        <v>35</v>
      </c>
      <c r="C10" s="60">
        <v>1</v>
      </c>
      <c r="D10" s="60">
        <v>10334</v>
      </c>
      <c r="E10" s="61">
        <v>10486</v>
      </c>
      <c r="F10" s="15"/>
    </row>
    <row r="11" spans="1:6" ht="30">
      <c r="A11" s="247"/>
      <c r="B11" s="10" t="s">
        <v>36</v>
      </c>
      <c r="C11" s="10">
        <v>1</v>
      </c>
      <c r="D11" s="10">
        <v>12550</v>
      </c>
      <c r="E11" s="62">
        <v>29000</v>
      </c>
      <c r="F11" s="15"/>
    </row>
    <row r="12" spans="1:6" ht="30">
      <c r="A12" s="247"/>
      <c r="B12" s="10" t="s">
        <v>32</v>
      </c>
      <c r="C12" s="10">
        <v>1</v>
      </c>
      <c r="D12" s="10">
        <v>12549</v>
      </c>
      <c r="E12" s="62">
        <v>29956</v>
      </c>
      <c r="F12" s="44"/>
    </row>
    <row r="13" spans="1:6" ht="30.75" thickBot="1">
      <c r="A13" s="248"/>
      <c r="B13" s="63" t="s">
        <v>33</v>
      </c>
      <c r="C13" s="63">
        <v>1</v>
      </c>
      <c r="D13" s="63">
        <v>2700</v>
      </c>
      <c r="E13" s="64">
        <v>2200</v>
      </c>
      <c r="F13" s="44"/>
    </row>
    <row r="14" spans="1:6" ht="30">
      <c r="A14" s="246" t="s">
        <v>46</v>
      </c>
      <c r="B14" s="60" t="s">
        <v>36</v>
      </c>
      <c r="C14" s="60">
        <v>1</v>
      </c>
      <c r="D14" s="60">
        <v>12250</v>
      </c>
      <c r="E14" s="61">
        <v>22000</v>
      </c>
      <c r="F14" s="15"/>
    </row>
    <row r="15" spans="1:6" ht="30">
      <c r="A15" s="247"/>
      <c r="B15" s="10" t="s">
        <v>37</v>
      </c>
      <c r="C15" s="10">
        <v>1</v>
      </c>
      <c r="D15" s="10">
        <v>22188</v>
      </c>
      <c r="E15" s="62">
        <v>28270</v>
      </c>
      <c r="F15" s="15"/>
    </row>
    <row r="16" spans="1:6" ht="30">
      <c r="A16" s="247"/>
      <c r="B16" s="10" t="s">
        <v>38</v>
      </c>
      <c r="C16" s="10">
        <v>1</v>
      </c>
      <c r="D16" s="10">
        <v>185</v>
      </c>
      <c r="E16" s="62">
        <v>0</v>
      </c>
      <c r="F16" s="15"/>
    </row>
    <row r="17" spans="1:6" ht="30">
      <c r="A17" s="247"/>
      <c r="B17" s="10" t="s">
        <v>39</v>
      </c>
      <c r="C17" s="10">
        <v>1</v>
      </c>
      <c r="D17" s="10">
        <v>9434</v>
      </c>
      <c r="E17" s="62">
        <v>15000</v>
      </c>
      <c r="F17" s="15"/>
    </row>
    <row r="18" spans="1:6" ht="30">
      <c r="A18" s="247"/>
      <c r="B18" s="10" t="s">
        <v>32</v>
      </c>
      <c r="C18" s="10">
        <v>1</v>
      </c>
      <c r="D18" s="10">
        <v>12549</v>
      </c>
      <c r="E18" s="62">
        <v>10804</v>
      </c>
      <c r="F18" s="44"/>
    </row>
    <row r="19" spans="1:6" ht="30.75" thickBot="1">
      <c r="A19" s="248"/>
      <c r="B19" s="63" t="s">
        <v>33</v>
      </c>
      <c r="C19" s="63">
        <v>2</v>
      </c>
      <c r="D19" s="63">
        <v>16744</v>
      </c>
      <c r="E19" s="64">
        <v>30960</v>
      </c>
      <c r="F19" s="15"/>
    </row>
    <row r="20" spans="1:6" ht="30">
      <c r="A20" s="246" t="s">
        <v>47</v>
      </c>
      <c r="B20" s="60" t="s">
        <v>40</v>
      </c>
      <c r="C20" s="60">
        <v>1</v>
      </c>
      <c r="D20" s="60">
        <v>9118</v>
      </c>
      <c r="E20" s="61">
        <v>12176</v>
      </c>
      <c r="F20" s="15"/>
    </row>
    <row r="21" spans="1:6" ht="30">
      <c r="A21" s="247"/>
      <c r="B21" s="10" t="s">
        <v>32</v>
      </c>
      <c r="C21" s="10">
        <v>1</v>
      </c>
      <c r="D21" s="10">
        <v>10458</v>
      </c>
      <c r="E21" s="62">
        <v>32971</v>
      </c>
      <c r="F21" s="44"/>
    </row>
    <row r="22" spans="1:6" ht="30.75" thickBot="1">
      <c r="A22" s="248"/>
      <c r="B22" s="63" t="s">
        <v>33</v>
      </c>
      <c r="C22" s="63">
        <v>2</v>
      </c>
      <c r="D22" s="63">
        <v>5088</v>
      </c>
      <c r="E22" s="64">
        <v>3898</v>
      </c>
      <c r="F22" s="44"/>
    </row>
    <row r="23" spans="1:6" ht="30">
      <c r="A23" s="246" t="s">
        <v>48</v>
      </c>
      <c r="B23" s="60" t="s">
        <v>35</v>
      </c>
      <c r="C23" s="60">
        <v>1</v>
      </c>
      <c r="D23" s="60">
        <v>22309</v>
      </c>
      <c r="E23" s="61">
        <v>42875</v>
      </c>
      <c r="F23" s="15"/>
    </row>
    <row r="24" spans="1:6" ht="30">
      <c r="A24" s="247"/>
      <c r="B24" s="10" t="s">
        <v>41</v>
      </c>
      <c r="C24" s="10">
        <v>1</v>
      </c>
      <c r="D24" s="10">
        <v>10107</v>
      </c>
      <c r="E24" s="62">
        <v>35451</v>
      </c>
      <c r="F24" s="15"/>
    </row>
    <row r="25" spans="1:6" ht="30">
      <c r="A25" s="247"/>
      <c r="B25" s="10" t="s">
        <v>30</v>
      </c>
      <c r="C25" s="10">
        <v>1</v>
      </c>
      <c r="D25" s="10">
        <v>10187</v>
      </c>
      <c r="E25" s="62">
        <v>9497</v>
      </c>
      <c r="F25" s="15"/>
    </row>
    <row r="26" spans="1:6" ht="30">
      <c r="A26" s="247"/>
      <c r="B26" s="10" t="s">
        <v>40</v>
      </c>
      <c r="C26" s="10">
        <v>1</v>
      </c>
      <c r="D26" s="10">
        <v>10181</v>
      </c>
      <c r="E26" s="62">
        <v>10472</v>
      </c>
      <c r="F26" s="15"/>
    </row>
    <row r="27" spans="1:6" ht="30">
      <c r="A27" s="247"/>
      <c r="B27" s="10" t="s">
        <v>32</v>
      </c>
      <c r="C27" s="10">
        <v>1</v>
      </c>
      <c r="D27" s="10">
        <v>13429</v>
      </c>
      <c r="E27" s="62">
        <v>8432</v>
      </c>
      <c r="F27" s="44"/>
    </row>
    <row r="28" spans="1:6" ht="30.75" thickBot="1">
      <c r="A28" s="248"/>
      <c r="B28" s="63" t="s">
        <v>33</v>
      </c>
      <c r="C28" s="63">
        <v>2</v>
      </c>
      <c r="D28" s="63">
        <v>4834</v>
      </c>
      <c r="E28" s="64">
        <v>4004</v>
      </c>
      <c r="F28" s="44"/>
    </row>
    <row r="29" spans="1:6" ht="30">
      <c r="A29" s="246" t="s">
        <v>49</v>
      </c>
      <c r="B29" s="60" t="s">
        <v>42</v>
      </c>
      <c r="C29" s="60">
        <v>2</v>
      </c>
      <c r="D29" s="60">
        <v>27605</v>
      </c>
      <c r="E29" s="61">
        <v>55162</v>
      </c>
      <c r="F29" s="15"/>
    </row>
    <row r="30" spans="1:6" ht="30">
      <c r="A30" s="247"/>
      <c r="B30" s="10" t="s">
        <v>43</v>
      </c>
      <c r="C30" s="10">
        <v>1</v>
      </c>
      <c r="D30" s="10">
        <v>11369</v>
      </c>
      <c r="E30" s="62">
        <v>10125</v>
      </c>
      <c r="F30" s="15"/>
    </row>
    <row r="31" spans="1:6" ht="30">
      <c r="A31" s="247"/>
      <c r="B31" s="10" t="s">
        <v>40</v>
      </c>
      <c r="C31" s="10">
        <v>1</v>
      </c>
      <c r="D31" s="10">
        <v>10079</v>
      </c>
      <c r="E31" s="62">
        <v>7087</v>
      </c>
      <c r="F31" s="15"/>
    </row>
    <row r="32" spans="1:6" ht="30">
      <c r="A32" s="247"/>
      <c r="B32" s="10" t="s">
        <v>33</v>
      </c>
      <c r="C32" s="10">
        <v>1</v>
      </c>
      <c r="D32" s="10">
        <v>1995</v>
      </c>
      <c r="E32" s="62">
        <v>1401</v>
      </c>
      <c r="F32" s="15"/>
    </row>
    <row r="33" spans="1:6" ht="30.75" thickBot="1">
      <c r="A33" s="248"/>
      <c r="B33" s="63" t="s">
        <v>34</v>
      </c>
      <c r="C33" s="63">
        <v>1</v>
      </c>
      <c r="D33" s="63">
        <v>11043</v>
      </c>
      <c r="E33" s="64">
        <v>30000</v>
      </c>
      <c r="F33" s="15"/>
    </row>
    <row r="34" spans="1:6" ht="30">
      <c r="A34" s="246" t="s">
        <v>51</v>
      </c>
      <c r="B34" s="60" t="s">
        <v>37</v>
      </c>
      <c r="C34" s="82">
        <v>1</v>
      </c>
      <c r="D34" s="82">
        <v>22188</v>
      </c>
      <c r="E34" s="83">
        <v>13158</v>
      </c>
      <c r="F34" s="15"/>
    </row>
    <row r="35" spans="1:6" ht="30">
      <c r="A35" s="247"/>
      <c r="B35" s="10" t="s">
        <v>31</v>
      </c>
      <c r="C35" s="11">
        <v>1</v>
      </c>
      <c r="D35" s="11">
        <v>19841</v>
      </c>
      <c r="E35" s="84">
        <v>28105</v>
      </c>
      <c r="F35" s="15"/>
    </row>
    <row r="36" spans="1:6" ht="30">
      <c r="A36" s="247"/>
      <c r="B36" s="10" t="s">
        <v>40</v>
      </c>
      <c r="C36" s="11">
        <v>1</v>
      </c>
      <c r="D36" s="11">
        <v>12036</v>
      </c>
      <c r="E36" s="84">
        <v>10976</v>
      </c>
      <c r="F36" s="15"/>
    </row>
    <row r="37" spans="1:6" ht="30">
      <c r="A37" s="247"/>
      <c r="B37" s="10" t="s">
        <v>44</v>
      </c>
      <c r="C37" s="11">
        <v>1</v>
      </c>
      <c r="D37" s="11">
        <v>1437</v>
      </c>
      <c r="E37" s="84">
        <v>0</v>
      </c>
      <c r="F37" s="15"/>
    </row>
    <row r="38" spans="1:6" ht="30">
      <c r="A38" s="247"/>
      <c r="B38" s="10" t="s">
        <v>33</v>
      </c>
      <c r="C38" s="11">
        <v>2</v>
      </c>
      <c r="D38" s="11">
        <v>4539</v>
      </c>
      <c r="E38" s="84">
        <v>2991</v>
      </c>
      <c r="F38" s="15"/>
    </row>
    <row r="39" spans="1:6" ht="30.75" thickBot="1">
      <c r="A39" s="247"/>
      <c r="B39" s="88" t="s">
        <v>34</v>
      </c>
      <c r="C39" s="90">
        <v>1</v>
      </c>
      <c r="D39" s="90">
        <v>11668</v>
      </c>
      <c r="E39" s="91">
        <v>30625</v>
      </c>
      <c r="F39" s="15"/>
    </row>
    <row r="40" spans="1:6" ht="30">
      <c r="A40" s="249" t="s">
        <v>210</v>
      </c>
      <c r="B40" s="60" t="s">
        <v>42</v>
      </c>
      <c r="C40" s="82">
        <v>1</v>
      </c>
      <c r="D40" s="82">
        <v>11926</v>
      </c>
      <c r="E40" s="83">
        <v>38649</v>
      </c>
      <c r="F40" s="15"/>
    </row>
    <row r="41" spans="1:6" ht="30">
      <c r="A41" s="250"/>
      <c r="B41" s="10" t="s">
        <v>37</v>
      </c>
      <c r="C41" s="11">
        <v>1</v>
      </c>
      <c r="D41" s="11">
        <v>22188</v>
      </c>
      <c r="E41" s="84">
        <v>30086</v>
      </c>
      <c r="F41" s="15"/>
    </row>
    <row r="42" spans="1:6" ht="30">
      <c r="A42" s="250"/>
      <c r="B42" s="10" t="s">
        <v>40</v>
      </c>
      <c r="C42" s="11">
        <v>1</v>
      </c>
      <c r="D42" s="11">
        <v>13605</v>
      </c>
      <c r="E42" s="84">
        <v>11884</v>
      </c>
      <c r="F42" s="15"/>
    </row>
    <row r="43" spans="1:6" ht="30">
      <c r="A43" s="250"/>
      <c r="B43" s="10" t="s">
        <v>32</v>
      </c>
      <c r="C43" s="11">
        <v>1</v>
      </c>
      <c r="D43" s="11">
        <v>12549</v>
      </c>
      <c r="E43" s="84">
        <v>23200</v>
      </c>
      <c r="F43" s="15"/>
    </row>
    <row r="44" spans="1:6" ht="30.75" thickBot="1">
      <c r="A44" s="252"/>
      <c r="B44" s="88" t="s">
        <v>33</v>
      </c>
      <c r="C44" s="90">
        <v>2</v>
      </c>
      <c r="D44" s="90">
        <v>5486</v>
      </c>
      <c r="E44" s="91">
        <v>3719</v>
      </c>
      <c r="F44" s="15"/>
    </row>
    <row r="45" spans="1:6" ht="30">
      <c r="A45" s="249" t="s">
        <v>213</v>
      </c>
      <c r="B45" s="60" t="s">
        <v>36</v>
      </c>
      <c r="C45" s="82">
        <v>1</v>
      </c>
      <c r="D45" s="82">
        <v>12250</v>
      </c>
      <c r="E45" s="83">
        <v>13500</v>
      </c>
      <c r="F45" s="15"/>
    </row>
    <row r="46" spans="1:6" ht="30">
      <c r="A46" s="250"/>
      <c r="B46" s="10" t="s">
        <v>43</v>
      </c>
      <c r="C46" s="11">
        <v>1</v>
      </c>
      <c r="D46" s="11">
        <v>9959</v>
      </c>
      <c r="E46" s="84">
        <v>17000</v>
      </c>
      <c r="F46" s="15"/>
    </row>
    <row r="47" spans="1:6" ht="30">
      <c r="A47" s="250"/>
      <c r="B47" s="10" t="s">
        <v>40</v>
      </c>
      <c r="C47" s="11">
        <v>1</v>
      </c>
      <c r="D47" s="11">
        <v>9118</v>
      </c>
      <c r="E47" s="84">
        <v>8500</v>
      </c>
      <c r="F47" s="15"/>
    </row>
    <row r="48" spans="1:6" ht="30">
      <c r="A48" s="250"/>
      <c r="B48" s="10" t="s">
        <v>32</v>
      </c>
      <c r="C48" s="11">
        <v>3</v>
      </c>
      <c r="D48" s="11">
        <v>34376</v>
      </c>
      <c r="E48" s="84">
        <v>57572</v>
      </c>
      <c r="F48" s="15"/>
    </row>
    <row r="49" spans="1:6" ht="30">
      <c r="A49" s="252"/>
      <c r="B49" s="10" t="s">
        <v>33</v>
      </c>
      <c r="C49" s="90">
        <v>1</v>
      </c>
      <c r="D49" s="90">
        <v>2743</v>
      </c>
      <c r="E49" s="91">
        <v>2092</v>
      </c>
      <c r="F49" s="15"/>
    </row>
    <row r="50" spans="1:6" ht="30.75" thickBot="1">
      <c r="A50" s="252"/>
      <c r="B50" s="88" t="s">
        <v>34</v>
      </c>
      <c r="C50" s="90">
        <v>1</v>
      </c>
      <c r="D50" s="90">
        <v>22047</v>
      </c>
      <c r="E50" s="91">
        <v>29763</v>
      </c>
      <c r="F50" s="15"/>
    </row>
    <row r="51" spans="1:6" ht="30" customHeight="1">
      <c r="A51" s="246" t="s">
        <v>214</v>
      </c>
      <c r="B51" s="60" t="s">
        <v>37</v>
      </c>
      <c r="C51" s="82">
        <v>1</v>
      </c>
      <c r="D51" s="82">
        <v>9529</v>
      </c>
      <c r="E51" s="83">
        <v>34121</v>
      </c>
      <c r="F51" s="15"/>
    </row>
    <row r="52" spans="1:6" ht="30">
      <c r="A52" s="247"/>
      <c r="B52" s="37" t="s">
        <v>216</v>
      </c>
      <c r="C52" s="11">
        <v>1</v>
      </c>
      <c r="D52" s="11">
        <v>22544</v>
      </c>
      <c r="E52" s="84">
        <v>23000</v>
      </c>
      <c r="F52" s="15"/>
    </row>
    <row r="53" spans="1:6" ht="30">
      <c r="A53" s="247"/>
      <c r="B53" s="10" t="s">
        <v>30</v>
      </c>
      <c r="C53" s="11">
        <v>1</v>
      </c>
      <c r="D53" s="11">
        <v>14072</v>
      </c>
      <c r="E53" s="84">
        <v>13131</v>
      </c>
      <c r="F53" s="15"/>
    </row>
    <row r="54" spans="1:6" ht="30">
      <c r="A54" s="247"/>
      <c r="B54" s="10" t="s">
        <v>43</v>
      </c>
      <c r="C54" s="11">
        <v>1</v>
      </c>
      <c r="D54" s="11">
        <v>13762</v>
      </c>
      <c r="E54" s="84">
        <v>34000</v>
      </c>
      <c r="F54" s="15"/>
    </row>
    <row r="55" spans="1:6" ht="30">
      <c r="A55" s="247"/>
      <c r="B55" s="10" t="s">
        <v>32</v>
      </c>
      <c r="C55" s="11">
        <v>1</v>
      </c>
      <c r="D55" s="11">
        <v>22544</v>
      </c>
      <c r="E55" s="84">
        <v>30603</v>
      </c>
      <c r="F55" s="15"/>
    </row>
    <row r="56" spans="1:6" ht="30.75" thickBot="1">
      <c r="A56" s="248"/>
      <c r="B56" s="63" t="s">
        <v>33</v>
      </c>
      <c r="C56" s="74">
        <v>2</v>
      </c>
      <c r="D56" s="74">
        <v>4834</v>
      </c>
      <c r="E56" s="75">
        <v>4197</v>
      </c>
      <c r="F56" s="14"/>
    </row>
    <row r="57" spans="1:6" ht="30">
      <c r="A57" s="246" t="s">
        <v>237</v>
      </c>
      <c r="B57" s="60" t="s">
        <v>35</v>
      </c>
      <c r="C57" s="82">
        <v>2</v>
      </c>
      <c r="D57" s="82">
        <v>20668</v>
      </c>
      <c r="E57" s="83">
        <v>40342</v>
      </c>
      <c r="F57" s="14"/>
    </row>
    <row r="58" spans="1:6" ht="30">
      <c r="A58" s="247"/>
      <c r="B58" s="10" t="s">
        <v>30</v>
      </c>
      <c r="C58" s="112">
        <v>1</v>
      </c>
      <c r="D58" s="112">
        <v>14687</v>
      </c>
      <c r="E58" s="113">
        <v>13464</v>
      </c>
      <c r="F58" s="14"/>
    </row>
    <row r="59" spans="1:6" ht="30">
      <c r="A59" s="247"/>
      <c r="B59" s="10" t="s">
        <v>32</v>
      </c>
      <c r="C59" s="11">
        <v>1</v>
      </c>
      <c r="D59" s="11">
        <v>13234</v>
      </c>
      <c r="E59" s="84">
        <v>15000</v>
      </c>
      <c r="F59" s="14"/>
    </row>
    <row r="60" spans="1:6" ht="30">
      <c r="A60" s="247"/>
      <c r="B60" s="10" t="s">
        <v>33</v>
      </c>
      <c r="C60" s="90">
        <v>2</v>
      </c>
      <c r="D60" s="90">
        <v>4340</v>
      </c>
      <c r="E60" s="91">
        <v>3570</v>
      </c>
      <c r="F60" s="14"/>
    </row>
    <row r="61" spans="1:6" ht="30.75" thickBot="1">
      <c r="A61" s="248"/>
      <c r="B61" s="88" t="s">
        <v>34</v>
      </c>
      <c r="C61" s="90">
        <v>1</v>
      </c>
      <c r="D61" s="90">
        <v>22158</v>
      </c>
      <c r="E61" s="91">
        <v>19593</v>
      </c>
      <c r="F61" s="14"/>
    </row>
    <row r="62" spans="1:6" ht="30">
      <c r="A62" s="246" t="s">
        <v>243</v>
      </c>
      <c r="B62" s="60" t="s">
        <v>42</v>
      </c>
      <c r="C62" s="82">
        <v>1</v>
      </c>
      <c r="D62" s="82">
        <v>10215</v>
      </c>
      <c r="E62" s="83">
        <v>13000</v>
      </c>
      <c r="F62" s="14"/>
    </row>
    <row r="63" spans="1:6" ht="30">
      <c r="A63" s="247"/>
      <c r="B63" s="10" t="s">
        <v>32</v>
      </c>
      <c r="C63" s="11">
        <v>1</v>
      </c>
      <c r="D63" s="11">
        <v>12822</v>
      </c>
      <c r="E63" s="84">
        <v>12452</v>
      </c>
      <c r="F63" s="14"/>
    </row>
    <row r="64" spans="1:12" ht="30">
      <c r="A64" s="247"/>
      <c r="B64" s="10" t="s">
        <v>33</v>
      </c>
      <c r="C64" s="11">
        <v>4</v>
      </c>
      <c r="D64" s="11">
        <v>39846</v>
      </c>
      <c r="E64" s="84">
        <v>48288</v>
      </c>
      <c r="F64" s="14"/>
      <c r="L64" s="1"/>
    </row>
    <row r="65" spans="1:6" ht="30.75" thickBot="1">
      <c r="A65" s="247"/>
      <c r="B65" s="88" t="s">
        <v>34</v>
      </c>
      <c r="C65" s="90">
        <v>1</v>
      </c>
      <c r="D65" s="90">
        <v>9897</v>
      </c>
      <c r="E65" s="86">
        <v>34995</v>
      </c>
      <c r="F65" s="14"/>
    </row>
    <row r="66" spans="1:6" ht="15">
      <c r="A66" s="253" t="s">
        <v>117</v>
      </c>
      <c r="B66" s="253"/>
      <c r="C66" s="253"/>
      <c r="D66" s="253"/>
      <c r="E66" s="104"/>
      <c r="F66" s="1"/>
    </row>
    <row r="67" spans="1:6" ht="15">
      <c r="A67" s="241" t="s">
        <v>120</v>
      </c>
      <c r="B67" s="241"/>
      <c r="C67" s="241"/>
      <c r="D67" s="241"/>
      <c r="E67" s="241"/>
      <c r="F67" s="104"/>
    </row>
    <row r="68" spans="1:6" ht="15">
      <c r="A68" s="104"/>
      <c r="B68" s="104"/>
      <c r="C68" s="104"/>
      <c r="D68" s="104"/>
      <c r="E68" s="104"/>
      <c r="F68" s="104"/>
    </row>
    <row r="69" spans="1:6" ht="30">
      <c r="A69" s="5" t="s">
        <v>26</v>
      </c>
      <c r="B69" s="5" t="s">
        <v>28</v>
      </c>
      <c r="C69" s="47" t="s">
        <v>170</v>
      </c>
      <c r="D69" s="5" t="s">
        <v>53</v>
      </c>
      <c r="E69" s="1"/>
      <c r="F69" s="1"/>
    </row>
    <row r="70" spans="1:6" ht="30">
      <c r="A70" s="52" t="s">
        <v>27</v>
      </c>
      <c r="B70" s="12">
        <f>SUM(C5:C9)</f>
        <v>5</v>
      </c>
      <c r="C70" s="12">
        <f>SUM(D5:D9)</f>
        <v>69859</v>
      </c>
      <c r="D70" s="12">
        <f>SUM(E5:E9)</f>
        <v>95226</v>
      </c>
      <c r="F70" s="1"/>
    </row>
    <row r="71" spans="1:6" ht="30">
      <c r="A71" s="52" t="s">
        <v>45</v>
      </c>
      <c r="B71" s="10">
        <f>SUM(C10:C13)</f>
        <v>4</v>
      </c>
      <c r="C71" s="10">
        <f>SUM(D10:D13)</f>
        <v>38133</v>
      </c>
      <c r="D71" s="10">
        <f>SUM(E10:E13)</f>
        <v>71642</v>
      </c>
      <c r="E71" s="1"/>
      <c r="F71" s="1"/>
    </row>
    <row r="72" spans="1:6" ht="30">
      <c r="A72" s="52" t="s">
        <v>46</v>
      </c>
      <c r="B72" s="10">
        <f>SUM(C14:C19)</f>
        <v>7</v>
      </c>
      <c r="C72" s="10">
        <f>SUM(D14:D19)</f>
        <v>73350</v>
      </c>
      <c r="D72" s="10">
        <f>SUM(E14:E19)</f>
        <v>107034</v>
      </c>
      <c r="E72" s="1"/>
      <c r="F72" s="1"/>
    </row>
    <row r="73" spans="1:6" ht="30">
      <c r="A73" s="52" t="s">
        <v>47</v>
      </c>
      <c r="B73" s="10">
        <f>SUM(C20:C22)</f>
        <v>4</v>
      </c>
      <c r="C73" s="10">
        <f>SUM(D20:D22)</f>
        <v>24664</v>
      </c>
      <c r="D73" s="10">
        <f>SUM(E20:E22)</f>
        <v>49045</v>
      </c>
      <c r="E73" s="1"/>
      <c r="F73" s="1"/>
    </row>
    <row r="74" spans="1:6" ht="30">
      <c r="A74" s="52" t="s">
        <v>48</v>
      </c>
      <c r="B74" s="10">
        <f>SUM(C23:C28)</f>
        <v>7</v>
      </c>
      <c r="C74" s="10">
        <f>SUM(D23:D28)</f>
        <v>71047</v>
      </c>
      <c r="D74" s="10">
        <f>SUM(E23:E28)</f>
        <v>110731</v>
      </c>
      <c r="E74" s="1"/>
      <c r="F74" s="1"/>
    </row>
    <row r="75" spans="1:6" ht="30">
      <c r="A75" s="52" t="s">
        <v>49</v>
      </c>
      <c r="B75" s="10">
        <f>SUM(C29:C33)</f>
        <v>6</v>
      </c>
      <c r="C75" s="10">
        <f>SUM(D29:D33)</f>
        <v>62091</v>
      </c>
      <c r="D75" s="10">
        <f>SUM(E29:E33)</f>
        <v>103775</v>
      </c>
      <c r="E75" s="1"/>
      <c r="F75" s="1"/>
    </row>
    <row r="76" spans="1:6" ht="30">
      <c r="A76" s="52" t="s">
        <v>51</v>
      </c>
      <c r="B76" s="11">
        <f>SUM(C34:C39)</f>
        <v>7</v>
      </c>
      <c r="C76" s="11">
        <f>SUM(D34:D39)</f>
        <v>71709</v>
      </c>
      <c r="D76" s="11">
        <f>SUM(E34:E39)</f>
        <v>85855</v>
      </c>
      <c r="E76" s="1"/>
      <c r="F76" s="1"/>
    </row>
    <row r="77" spans="1:6" ht="30">
      <c r="A77" s="52" t="s">
        <v>193</v>
      </c>
      <c r="B77" s="11">
        <f>SUM(C40:C44)</f>
        <v>6</v>
      </c>
      <c r="C77" s="11">
        <f>SUM(D40:D44)</f>
        <v>65754</v>
      </c>
      <c r="D77" s="11">
        <f>SUM(E40:E44)</f>
        <v>107538</v>
      </c>
      <c r="E77" s="1"/>
      <c r="F77" s="1"/>
    </row>
    <row r="78" spans="1:6" ht="30">
      <c r="A78" s="52" t="s">
        <v>213</v>
      </c>
      <c r="B78" s="11">
        <f>SUM(C45:C50)</f>
        <v>8</v>
      </c>
      <c r="C78" s="11">
        <f>SUM(D45:D50)</f>
        <v>90493</v>
      </c>
      <c r="D78" s="11">
        <f>SUM(E45:E50)</f>
        <v>128427</v>
      </c>
      <c r="E78" s="1"/>
      <c r="F78" s="1"/>
    </row>
    <row r="79" spans="1:6" ht="35.25" customHeight="1">
      <c r="A79" s="52" t="s">
        <v>214</v>
      </c>
      <c r="B79" s="11">
        <f>SUM(C51:C56)</f>
        <v>7</v>
      </c>
      <c r="C79" s="11">
        <f>SUM(D51:D56)</f>
        <v>87285</v>
      </c>
      <c r="D79" s="11">
        <f>SUM(E51:E56)</f>
        <v>139052</v>
      </c>
      <c r="E79" s="1"/>
      <c r="F79" s="1"/>
    </row>
    <row r="80" spans="1:6" ht="35.25" customHeight="1">
      <c r="A80" s="52" t="s">
        <v>240</v>
      </c>
      <c r="B80" s="22">
        <f>SUM(C57:C61)</f>
        <v>7</v>
      </c>
      <c r="C80" s="22">
        <f>SUM(D57:D61)</f>
        <v>75087</v>
      </c>
      <c r="D80" s="22">
        <f>SUM(E57:E61)</f>
        <v>91969</v>
      </c>
      <c r="E80" s="1"/>
      <c r="F80" s="1"/>
    </row>
    <row r="81" spans="1:6" ht="35.25" customHeight="1">
      <c r="A81" s="52" t="s">
        <v>238</v>
      </c>
      <c r="B81" s="22">
        <f>SUM(C62:C65)</f>
        <v>7</v>
      </c>
      <c r="C81" s="22">
        <f>SUM(D62:D65)</f>
        <v>72780</v>
      </c>
      <c r="D81" s="22">
        <f>SUM(E62:E65)</f>
        <v>108735</v>
      </c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241" t="s">
        <v>244</v>
      </c>
      <c r="B83" s="241"/>
      <c r="C83" s="241"/>
      <c r="D83" s="241"/>
      <c r="E83" s="1"/>
      <c r="F83" s="1"/>
    </row>
    <row r="84" spans="1:6" ht="15">
      <c r="A84" s="241" t="s">
        <v>121</v>
      </c>
      <c r="B84" s="241"/>
      <c r="C84" s="241"/>
      <c r="D84" s="241"/>
      <c r="E84" s="241"/>
      <c r="F84" s="1"/>
    </row>
    <row r="85" spans="1:6" ht="15.75" thickBot="1">
      <c r="A85" s="1"/>
      <c r="B85" s="1"/>
      <c r="C85" s="1"/>
      <c r="D85" s="1"/>
      <c r="E85" s="1"/>
      <c r="F85" s="1"/>
    </row>
    <row r="86" spans="1:6" ht="30.75" thickBot="1">
      <c r="A86" s="78" t="s">
        <v>139</v>
      </c>
      <c r="B86" s="67" t="s">
        <v>29</v>
      </c>
      <c r="C86" s="67" t="s">
        <v>28</v>
      </c>
      <c r="D86" s="79" t="s">
        <v>54</v>
      </c>
      <c r="E86" s="31"/>
      <c r="F86" s="1"/>
    </row>
    <row r="87" spans="1:6" ht="30">
      <c r="A87" s="249" t="s">
        <v>181</v>
      </c>
      <c r="B87" s="60" t="s">
        <v>55</v>
      </c>
      <c r="C87" s="72">
        <v>1</v>
      </c>
      <c r="D87" s="77">
        <v>9972</v>
      </c>
      <c r="E87" s="44"/>
      <c r="F87" s="1"/>
    </row>
    <row r="88" spans="1:6" ht="30">
      <c r="A88" s="250"/>
      <c r="B88" s="10" t="s">
        <v>30</v>
      </c>
      <c r="C88" s="12">
        <v>1</v>
      </c>
      <c r="D88" s="73">
        <v>9959</v>
      </c>
      <c r="E88" s="46"/>
      <c r="F88" s="1"/>
    </row>
    <row r="89" spans="1:6" ht="30">
      <c r="A89" s="250"/>
      <c r="B89" s="10" t="s">
        <v>32</v>
      </c>
      <c r="C89" s="12">
        <v>1</v>
      </c>
      <c r="D89" s="73">
        <v>14244</v>
      </c>
      <c r="E89" s="44"/>
      <c r="F89" s="1"/>
    </row>
    <row r="90" spans="1:6" ht="30">
      <c r="A90" s="250"/>
      <c r="B90" s="10" t="s">
        <v>56</v>
      </c>
      <c r="C90" s="12">
        <v>1</v>
      </c>
      <c r="D90" s="73">
        <v>2310</v>
      </c>
      <c r="E90" s="15"/>
      <c r="F90" s="1"/>
    </row>
    <row r="91" spans="1:6" ht="30.75" thickBot="1">
      <c r="A91" s="251"/>
      <c r="B91" s="63" t="s">
        <v>34</v>
      </c>
      <c r="C91" s="74">
        <v>1</v>
      </c>
      <c r="D91" s="75">
        <v>9897</v>
      </c>
      <c r="E91" s="15"/>
      <c r="F91" s="1"/>
    </row>
    <row r="92" spans="1:6" ht="30">
      <c r="A92" s="249" t="s">
        <v>113</v>
      </c>
      <c r="B92" s="60" t="s">
        <v>35</v>
      </c>
      <c r="C92" s="60">
        <v>1</v>
      </c>
      <c r="D92" s="61">
        <v>10334</v>
      </c>
      <c r="E92" s="15"/>
      <c r="F92" s="1"/>
    </row>
    <row r="93" spans="1:6" ht="30">
      <c r="A93" s="250"/>
      <c r="B93" s="10" t="s">
        <v>31</v>
      </c>
      <c r="C93" s="10">
        <v>1</v>
      </c>
      <c r="D93" s="62">
        <v>33449</v>
      </c>
      <c r="E93" s="44"/>
      <c r="F93" s="1"/>
    </row>
    <row r="94" spans="1:6" ht="30">
      <c r="A94" s="250"/>
      <c r="B94" s="10" t="s">
        <v>32</v>
      </c>
      <c r="C94" s="10">
        <v>1</v>
      </c>
      <c r="D94" s="62">
        <v>12549</v>
      </c>
      <c r="E94" s="46"/>
      <c r="F94" s="1"/>
    </row>
    <row r="95" spans="1:6" ht="30.75" thickBot="1">
      <c r="A95" s="251"/>
      <c r="B95" s="63" t="s">
        <v>56</v>
      </c>
      <c r="C95" s="63">
        <v>1</v>
      </c>
      <c r="D95" s="64">
        <v>2700</v>
      </c>
      <c r="E95" s="45"/>
      <c r="F95" s="1"/>
    </row>
    <row r="96" spans="1:6" ht="30">
      <c r="A96" s="249" t="s">
        <v>184</v>
      </c>
      <c r="B96" s="60" t="s">
        <v>36</v>
      </c>
      <c r="C96" s="60">
        <v>2</v>
      </c>
      <c r="D96" s="61">
        <v>24500</v>
      </c>
      <c r="E96" s="44"/>
      <c r="F96" s="1"/>
    </row>
    <row r="97" spans="1:6" ht="30">
      <c r="A97" s="250"/>
      <c r="B97" s="10" t="s">
        <v>38</v>
      </c>
      <c r="C97" s="10">
        <v>1</v>
      </c>
      <c r="D97" s="62">
        <v>169</v>
      </c>
      <c r="E97" s="44"/>
      <c r="F97" s="1"/>
    </row>
    <row r="98" spans="1:6" ht="30">
      <c r="A98" s="250"/>
      <c r="B98" s="10" t="s">
        <v>39</v>
      </c>
      <c r="C98" s="10">
        <v>1</v>
      </c>
      <c r="D98" s="62">
        <v>9434</v>
      </c>
      <c r="E98" s="44"/>
      <c r="F98" s="1"/>
    </row>
    <row r="99" spans="1:6" ht="30">
      <c r="A99" s="250"/>
      <c r="B99" s="10" t="s">
        <v>32</v>
      </c>
      <c r="C99" s="10">
        <v>1</v>
      </c>
      <c r="D99" s="62">
        <v>12549</v>
      </c>
      <c r="E99" s="46"/>
      <c r="F99" s="1"/>
    </row>
    <row r="100" spans="1:6" ht="30.75" thickBot="1">
      <c r="A100" s="251"/>
      <c r="B100" s="63" t="s">
        <v>56</v>
      </c>
      <c r="C100" s="63">
        <v>2</v>
      </c>
      <c r="D100" s="64">
        <v>16744</v>
      </c>
      <c r="E100" s="45"/>
      <c r="F100" s="1"/>
    </row>
    <row r="101" spans="1:6" ht="30">
      <c r="A101" s="249" t="s">
        <v>58</v>
      </c>
      <c r="B101" s="60" t="s">
        <v>37</v>
      </c>
      <c r="C101" s="60">
        <v>1</v>
      </c>
      <c r="D101" s="61">
        <v>22188</v>
      </c>
      <c r="E101" s="44"/>
      <c r="F101" s="1"/>
    </row>
    <row r="102" spans="1:6" ht="30">
      <c r="A102" s="250"/>
      <c r="B102" s="10" t="s">
        <v>38</v>
      </c>
      <c r="C102" s="10">
        <v>1</v>
      </c>
      <c r="D102" s="62">
        <v>185</v>
      </c>
      <c r="E102" s="46"/>
      <c r="F102" s="1"/>
    </row>
    <row r="103" spans="1:6" ht="30">
      <c r="A103" s="250"/>
      <c r="B103" s="10" t="s">
        <v>40</v>
      </c>
      <c r="C103" s="10">
        <v>1</v>
      </c>
      <c r="D103" s="62">
        <v>9118</v>
      </c>
      <c r="E103" s="44"/>
      <c r="F103" s="1"/>
    </row>
    <row r="104" spans="1:6" ht="30">
      <c r="A104" s="250"/>
      <c r="B104" s="10" t="s">
        <v>32</v>
      </c>
      <c r="C104" s="10">
        <v>1</v>
      </c>
      <c r="D104" s="62">
        <v>10458</v>
      </c>
      <c r="E104" s="46"/>
      <c r="F104" s="1"/>
    </row>
    <row r="105" spans="1:6" ht="30.75" thickBot="1">
      <c r="A105" s="251"/>
      <c r="B105" s="63" t="s">
        <v>56</v>
      </c>
      <c r="C105" s="63">
        <v>2</v>
      </c>
      <c r="D105" s="64">
        <v>5088</v>
      </c>
      <c r="E105" s="45"/>
      <c r="F105" s="1"/>
    </row>
    <row r="106" spans="1:6" ht="30">
      <c r="A106" s="249" t="s">
        <v>60</v>
      </c>
      <c r="B106" s="60" t="s">
        <v>35</v>
      </c>
      <c r="C106" s="60">
        <v>1</v>
      </c>
      <c r="D106" s="61">
        <v>22309</v>
      </c>
      <c r="E106" s="45"/>
      <c r="F106" s="1"/>
    </row>
    <row r="107" spans="1:6" ht="30">
      <c r="A107" s="250"/>
      <c r="B107" s="10" t="s">
        <v>59</v>
      </c>
      <c r="C107" s="10">
        <v>1</v>
      </c>
      <c r="D107" s="62">
        <v>10107</v>
      </c>
      <c r="E107" s="44"/>
      <c r="F107" s="1"/>
    </row>
    <row r="108" spans="1:6" ht="30">
      <c r="A108" s="250"/>
      <c r="B108" s="10" t="s">
        <v>30</v>
      </c>
      <c r="C108" s="10">
        <v>1</v>
      </c>
      <c r="D108" s="62">
        <v>10187</v>
      </c>
      <c r="E108" s="46"/>
      <c r="F108" s="1"/>
    </row>
    <row r="109" spans="1:6" ht="30">
      <c r="A109" s="250"/>
      <c r="B109" s="10" t="s">
        <v>40</v>
      </c>
      <c r="C109" s="10">
        <v>1</v>
      </c>
      <c r="D109" s="62">
        <v>10181</v>
      </c>
      <c r="E109" s="46"/>
      <c r="F109" s="1"/>
    </row>
    <row r="110" spans="1:6" ht="30">
      <c r="A110" s="250"/>
      <c r="B110" s="10" t="s">
        <v>32</v>
      </c>
      <c r="C110" s="10">
        <v>1</v>
      </c>
      <c r="D110" s="62">
        <v>13429</v>
      </c>
      <c r="E110" s="46"/>
      <c r="F110" s="1"/>
    </row>
    <row r="111" spans="1:6" ht="30.75" thickBot="1">
      <c r="A111" s="251"/>
      <c r="B111" s="63" t="s">
        <v>56</v>
      </c>
      <c r="C111" s="63">
        <v>1</v>
      </c>
      <c r="D111" s="64">
        <v>2743</v>
      </c>
      <c r="E111" s="45"/>
      <c r="F111" s="1"/>
    </row>
    <row r="112" spans="1:6" ht="30">
      <c r="A112" s="249" t="s">
        <v>23</v>
      </c>
      <c r="B112" s="60" t="s">
        <v>42</v>
      </c>
      <c r="C112" s="60">
        <v>2</v>
      </c>
      <c r="D112" s="61">
        <v>27605</v>
      </c>
      <c r="E112" s="44"/>
      <c r="F112" s="1"/>
    </row>
    <row r="113" spans="1:6" ht="30">
      <c r="A113" s="250"/>
      <c r="B113" s="10" t="s">
        <v>61</v>
      </c>
      <c r="C113" s="10">
        <v>1</v>
      </c>
      <c r="D113" s="62">
        <v>11369</v>
      </c>
      <c r="E113" s="44"/>
      <c r="F113" s="1"/>
    </row>
    <row r="114" spans="1:6" ht="30">
      <c r="A114" s="250"/>
      <c r="B114" s="10" t="s">
        <v>40</v>
      </c>
      <c r="C114" s="10">
        <v>1</v>
      </c>
      <c r="D114" s="62">
        <v>10079</v>
      </c>
      <c r="E114" s="46"/>
      <c r="F114" s="1"/>
    </row>
    <row r="115" spans="1:6" ht="30">
      <c r="A115" s="250"/>
      <c r="B115" s="10" t="s">
        <v>56</v>
      </c>
      <c r="C115" s="10">
        <v>1</v>
      </c>
      <c r="D115" s="62">
        <v>2091</v>
      </c>
      <c r="E115" s="46"/>
      <c r="F115" s="1"/>
    </row>
    <row r="116" spans="1:6" ht="30.75" thickBot="1">
      <c r="A116" s="251"/>
      <c r="B116" s="63" t="s">
        <v>34</v>
      </c>
      <c r="C116" s="63">
        <v>1</v>
      </c>
      <c r="D116" s="64">
        <v>11043</v>
      </c>
      <c r="E116" s="44"/>
      <c r="F116" s="1"/>
    </row>
    <row r="117" spans="1:6" ht="30">
      <c r="A117" s="249" t="s">
        <v>24</v>
      </c>
      <c r="B117" s="60" t="s">
        <v>37</v>
      </c>
      <c r="C117" s="82">
        <v>1</v>
      </c>
      <c r="D117" s="83">
        <v>22188</v>
      </c>
      <c r="E117" s="46"/>
      <c r="F117" s="1"/>
    </row>
    <row r="118" spans="1:6" ht="30">
      <c r="A118" s="250"/>
      <c r="B118" s="10" t="s">
        <v>31</v>
      </c>
      <c r="C118" s="11">
        <v>1</v>
      </c>
      <c r="D118" s="84">
        <v>19841</v>
      </c>
      <c r="E118" s="46"/>
      <c r="F118" s="1"/>
    </row>
    <row r="119" spans="1:6" ht="30">
      <c r="A119" s="250"/>
      <c r="B119" s="10" t="s">
        <v>40</v>
      </c>
      <c r="C119" s="11">
        <v>1</v>
      </c>
      <c r="D119" s="84">
        <v>12036</v>
      </c>
      <c r="E119" s="46"/>
      <c r="F119" s="1"/>
    </row>
    <row r="120" spans="1:6" ht="30">
      <c r="A120" s="250"/>
      <c r="B120" s="10" t="s">
        <v>56</v>
      </c>
      <c r="C120" s="11">
        <v>3</v>
      </c>
      <c r="D120" s="84">
        <v>6534</v>
      </c>
      <c r="E120" s="46"/>
      <c r="F120" s="1"/>
    </row>
    <row r="121" spans="1:6" ht="30.75" thickBot="1">
      <c r="A121" s="252"/>
      <c r="B121" s="88" t="s">
        <v>34</v>
      </c>
      <c r="C121" s="90">
        <v>1</v>
      </c>
      <c r="D121" s="91">
        <v>11668</v>
      </c>
      <c r="E121" s="46"/>
      <c r="F121" s="1"/>
    </row>
    <row r="122" spans="1:6" ht="30">
      <c r="A122" s="249" t="s">
        <v>210</v>
      </c>
      <c r="B122" s="60" t="s">
        <v>42</v>
      </c>
      <c r="C122" s="82">
        <v>1</v>
      </c>
      <c r="D122" s="83">
        <v>11926</v>
      </c>
      <c r="E122" s="45"/>
      <c r="F122" s="1"/>
    </row>
    <row r="123" spans="1:6" ht="30">
      <c r="A123" s="250"/>
      <c r="B123" s="10" t="s">
        <v>37</v>
      </c>
      <c r="C123" s="11">
        <v>1</v>
      </c>
      <c r="D123" s="84">
        <v>22188</v>
      </c>
      <c r="E123" s="45"/>
      <c r="F123" s="1"/>
    </row>
    <row r="124" spans="1:6" ht="30">
      <c r="A124" s="250"/>
      <c r="B124" s="10" t="s">
        <v>40</v>
      </c>
      <c r="C124" s="11">
        <v>1</v>
      </c>
      <c r="D124" s="84">
        <v>13605</v>
      </c>
      <c r="E124" s="45"/>
      <c r="F124" s="1"/>
    </row>
    <row r="125" spans="1:6" ht="30">
      <c r="A125" s="250"/>
      <c r="B125" s="10" t="s">
        <v>32</v>
      </c>
      <c r="C125" s="11">
        <v>1</v>
      </c>
      <c r="D125" s="84">
        <v>12549</v>
      </c>
      <c r="E125" s="45"/>
      <c r="F125" s="1"/>
    </row>
    <row r="126" spans="1:6" ht="30.75" thickBot="1">
      <c r="A126" s="251"/>
      <c r="B126" s="63" t="s">
        <v>33</v>
      </c>
      <c r="C126" s="85">
        <v>2</v>
      </c>
      <c r="D126" s="86">
        <v>5486</v>
      </c>
      <c r="E126" s="45"/>
      <c r="F126" s="1"/>
    </row>
    <row r="127" spans="1:6" ht="30">
      <c r="A127" s="249" t="s">
        <v>213</v>
      </c>
      <c r="B127" s="60" t="s">
        <v>36</v>
      </c>
      <c r="C127" s="82">
        <v>1</v>
      </c>
      <c r="D127" s="83">
        <v>12250</v>
      </c>
      <c r="E127" s="45"/>
      <c r="F127" s="1"/>
    </row>
    <row r="128" spans="1:6" ht="30">
      <c r="A128" s="250"/>
      <c r="B128" s="10" t="s">
        <v>43</v>
      </c>
      <c r="C128" s="11">
        <v>1</v>
      </c>
      <c r="D128" s="84">
        <v>9959</v>
      </c>
      <c r="E128" s="45"/>
      <c r="F128" s="1"/>
    </row>
    <row r="129" spans="1:6" ht="30">
      <c r="A129" s="250"/>
      <c r="B129" s="10" t="s">
        <v>40</v>
      </c>
      <c r="C129" s="11">
        <v>1</v>
      </c>
      <c r="D129" s="84">
        <v>9118</v>
      </c>
      <c r="E129" s="45"/>
      <c r="F129" s="1"/>
    </row>
    <row r="130" spans="1:5" ht="30">
      <c r="A130" s="250"/>
      <c r="B130" s="10" t="s">
        <v>32</v>
      </c>
      <c r="C130" s="11">
        <v>3</v>
      </c>
      <c r="D130" s="84">
        <v>34376</v>
      </c>
      <c r="E130" s="45"/>
    </row>
    <row r="131" spans="1:6" ht="30">
      <c r="A131" s="252"/>
      <c r="B131" s="10" t="s">
        <v>33</v>
      </c>
      <c r="C131" s="90">
        <v>1</v>
      </c>
      <c r="D131" s="91">
        <v>2743</v>
      </c>
      <c r="E131" s="45"/>
      <c r="F131" s="1"/>
    </row>
    <row r="132" spans="1:6" ht="30.75" thickBot="1">
      <c r="A132" s="252"/>
      <c r="B132" s="88" t="s">
        <v>34</v>
      </c>
      <c r="C132" s="90">
        <v>1</v>
      </c>
      <c r="D132" s="91">
        <v>22047</v>
      </c>
      <c r="E132" s="45"/>
      <c r="F132" s="1"/>
    </row>
    <row r="133" spans="1:6" ht="30">
      <c r="A133" s="249" t="s">
        <v>214</v>
      </c>
      <c r="B133" s="60" t="s">
        <v>37</v>
      </c>
      <c r="C133" s="82">
        <v>1</v>
      </c>
      <c r="D133" s="83">
        <v>9529</v>
      </c>
      <c r="E133" s="45"/>
      <c r="F133" s="1"/>
    </row>
    <row r="134" spans="1:6" ht="30">
      <c r="A134" s="250"/>
      <c r="B134" s="38" t="s">
        <v>216</v>
      </c>
      <c r="C134" s="11">
        <v>1</v>
      </c>
      <c r="D134" s="84">
        <v>22544</v>
      </c>
      <c r="E134" s="45"/>
      <c r="F134" s="1"/>
    </row>
    <row r="135" spans="1:6" ht="30">
      <c r="A135" s="250"/>
      <c r="B135" s="10" t="s">
        <v>30</v>
      </c>
      <c r="C135" s="11">
        <v>1</v>
      </c>
      <c r="D135" s="84">
        <v>14072</v>
      </c>
      <c r="E135" s="45"/>
      <c r="F135" s="1"/>
    </row>
    <row r="136" spans="1:6" ht="30">
      <c r="A136" s="250"/>
      <c r="B136" s="10" t="s">
        <v>43</v>
      </c>
      <c r="C136" s="11">
        <v>1</v>
      </c>
      <c r="D136" s="84">
        <v>13762</v>
      </c>
      <c r="E136" s="45"/>
      <c r="F136" s="1"/>
    </row>
    <row r="137" spans="1:6" ht="30">
      <c r="A137" s="252"/>
      <c r="B137" s="10" t="s">
        <v>32</v>
      </c>
      <c r="C137" s="90">
        <v>1</v>
      </c>
      <c r="D137" s="91">
        <v>22544</v>
      </c>
      <c r="E137" s="45"/>
      <c r="F137" s="1"/>
    </row>
    <row r="138" spans="1:6" ht="30.75" thickBot="1">
      <c r="A138" s="251"/>
      <c r="B138" s="63" t="s">
        <v>33</v>
      </c>
      <c r="C138" s="85">
        <v>2</v>
      </c>
      <c r="D138" s="86">
        <v>4834</v>
      </c>
      <c r="E138" s="45"/>
      <c r="F138" s="1"/>
    </row>
    <row r="139" spans="1:6" ht="45.75" customHeight="1">
      <c r="A139" s="246" t="s">
        <v>237</v>
      </c>
      <c r="B139" s="60" t="s">
        <v>35</v>
      </c>
      <c r="C139" s="82">
        <v>2</v>
      </c>
      <c r="D139" s="114">
        <v>20668</v>
      </c>
      <c r="E139" s="115"/>
      <c r="F139" s="1"/>
    </row>
    <row r="140" spans="1:6" ht="45.75" customHeight="1">
      <c r="A140" s="247"/>
      <c r="B140" s="10" t="s">
        <v>30</v>
      </c>
      <c r="C140" s="112">
        <v>1</v>
      </c>
      <c r="D140" s="116">
        <v>14687</v>
      </c>
      <c r="E140" s="115"/>
      <c r="F140" s="1"/>
    </row>
    <row r="141" spans="1:6" ht="45.75" customHeight="1">
      <c r="A141" s="247"/>
      <c r="B141" s="10" t="s">
        <v>32</v>
      </c>
      <c r="C141" s="11">
        <v>1</v>
      </c>
      <c r="D141" s="84">
        <v>13234</v>
      </c>
      <c r="E141" s="45"/>
      <c r="F141" s="1"/>
    </row>
    <row r="142" spans="1:6" ht="45.75" customHeight="1">
      <c r="A142" s="247"/>
      <c r="B142" s="10" t="s">
        <v>33</v>
      </c>
      <c r="C142" s="90">
        <v>2</v>
      </c>
      <c r="D142" s="84">
        <v>4340</v>
      </c>
      <c r="E142" s="45"/>
      <c r="F142" s="1"/>
    </row>
    <row r="143" spans="1:6" ht="45.75" customHeight="1" thickBot="1">
      <c r="A143" s="248"/>
      <c r="B143" s="88" t="s">
        <v>34</v>
      </c>
      <c r="C143" s="90">
        <v>1</v>
      </c>
      <c r="D143" s="117">
        <v>22158</v>
      </c>
      <c r="E143" s="115"/>
      <c r="F143" s="1"/>
    </row>
    <row r="144" spans="1:6" ht="45.75" customHeight="1">
      <c r="A144" s="246" t="s">
        <v>243</v>
      </c>
      <c r="B144" s="60" t="s">
        <v>42</v>
      </c>
      <c r="C144" s="82">
        <v>1</v>
      </c>
      <c r="D144" s="83">
        <v>10215</v>
      </c>
      <c r="E144" s="45"/>
      <c r="F144" s="1"/>
    </row>
    <row r="145" spans="1:6" ht="45.75" customHeight="1">
      <c r="A145" s="247"/>
      <c r="B145" s="10" t="s">
        <v>32</v>
      </c>
      <c r="C145" s="11">
        <v>1</v>
      </c>
      <c r="D145" s="84">
        <v>12822</v>
      </c>
      <c r="E145" s="45"/>
      <c r="F145" s="1"/>
    </row>
    <row r="146" spans="1:6" ht="45.75" customHeight="1">
      <c r="A146" s="247"/>
      <c r="B146" s="10" t="s">
        <v>33</v>
      </c>
      <c r="C146" s="11">
        <v>3</v>
      </c>
      <c r="D146" s="84">
        <v>17302</v>
      </c>
      <c r="E146" s="45"/>
      <c r="F146" s="1"/>
    </row>
    <row r="147" spans="1:6" ht="45.75" customHeight="1" thickBot="1">
      <c r="A147" s="248"/>
      <c r="B147" s="63" t="s">
        <v>34</v>
      </c>
      <c r="C147" s="85">
        <v>1</v>
      </c>
      <c r="D147" s="86">
        <v>9897</v>
      </c>
      <c r="E147" s="45"/>
      <c r="F147" s="1"/>
    </row>
    <row r="148" spans="1:6" ht="15">
      <c r="A148" s="1"/>
      <c r="B148" s="1"/>
      <c r="C148" s="1"/>
      <c r="D148" s="1"/>
      <c r="E148" s="14"/>
      <c r="F148" s="1"/>
    </row>
    <row r="149" spans="1:6" ht="15">
      <c r="A149" s="241" t="s">
        <v>118</v>
      </c>
      <c r="B149" s="241"/>
      <c r="C149" s="241"/>
      <c r="D149" s="241"/>
      <c r="E149" s="1"/>
      <c r="F149" s="1"/>
    </row>
    <row r="150" spans="1:6" ht="15">
      <c r="A150" s="241" t="s">
        <v>122</v>
      </c>
      <c r="B150" s="241"/>
      <c r="C150" s="241"/>
      <c r="D150" s="241"/>
      <c r="E150" s="241"/>
      <c r="F150" s="1"/>
    </row>
    <row r="151" spans="1:6" ht="15">
      <c r="A151" s="1"/>
      <c r="B151" s="1"/>
      <c r="C151" s="1"/>
      <c r="D151" s="1"/>
      <c r="E151" s="1"/>
      <c r="F151" s="104"/>
    </row>
    <row r="152" spans="1:6" ht="30" customHeight="1">
      <c r="A152" s="5" t="s">
        <v>139</v>
      </c>
      <c r="B152" s="5" t="s">
        <v>28</v>
      </c>
      <c r="C152" s="47" t="s">
        <v>54</v>
      </c>
      <c r="D152" s="1"/>
      <c r="E152" s="31"/>
      <c r="F152" s="1"/>
    </row>
    <row r="153" spans="1:6" ht="30">
      <c r="A153" s="58" t="s">
        <v>163</v>
      </c>
      <c r="B153" s="12">
        <f>SUM(C87:C91)</f>
        <v>5</v>
      </c>
      <c r="C153" s="12">
        <f>SUM(D87:D91)</f>
        <v>46382</v>
      </c>
      <c r="D153" s="1"/>
      <c r="E153" s="44"/>
      <c r="F153" s="1"/>
    </row>
    <row r="154" spans="1:6" ht="30">
      <c r="A154" s="52" t="s">
        <v>113</v>
      </c>
      <c r="B154" s="10">
        <f>SUM(C92:C95)</f>
        <v>4</v>
      </c>
      <c r="C154" s="10">
        <f>SUM(D92:D95)</f>
        <v>59032</v>
      </c>
      <c r="D154" s="1"/>
      <c r="E154" s="15"/>
      <c r="F154" s="1"/>
    </row>
    <row r="155" spans="1:6" ht="30">
      <c r="A155" s="52" t="s">
        <v>57</v>
      </c>
      <c r="B155" s="10">
        <f>SUM(C96:C100)</f>
        <v>7</v>
      </c>
      <c r="C155" s="10">
        <f>SUM(D96:D100)</f>
        <v>63396</v>
      </c>
      <c r="D155" s="1"/>
      <c r="E155" s="44"/>
      <c r="F155" s="1"/>
    </row>
    <row r="156" spans="1:6" ht="30">
      <c r="A156" s="52" t="s">
        <v>76</v>
      </c>
      <c r="B156" s="10">
        <f>SUM(C101:C105)</f>
        <v>6</v>
      </c>
      <c r="C156" s="10">
        <f>SUM(D101:D105)</f>
        <v>47037</v>
      </c>
      <c r="D156" s="1"/>
      <c r="E156" s="44"/>
      <c r="F156" s="1"/>
    </row>
    <row r="157" spans="1:6" ht="30">
      <c r="A157" s="52" t="s">
        <v>60</v>
      </c>
      <c r="B157" s="10">
        <f>SUM(C106:C111)</f>
        <v>6</v>
      </c>
      <c r="C157" s="10">
        <f>SUM(D106:D111)</f>
        <v>68956</v>
      </c>
      <c r="D157" s="1"/>
      <c r="E157" s="45"/>
      <c r="F157" s="1"/>
    </row>
    <row r="158" spans="1:6" ht="30">
      <c r="A158" s="52" t="s">
        <v>161</v>
      </c>
      <c r="B158" s="10">
        <f>SUM(C112:C116)</f>
        <v>6</v>
      </c>
      <c r="C158" s="10">
        <f>SUM(D112:D116)</f>
        <v>62187</v>
      </c>
      <c r="D158" s="1"/>
      <c r="E158" s="44"/>
      <c r="F158" s="1"/>
    </row>
    <row r="159" spans="1:6" ht="30">
      <c r="A159" s="52" t="s">
        <v>162</v>
      </c>
      <c r="B159" s="11">
        <f>SUM(C117:C121)</f>
        <v>7</v>
      </c>
      <c r="C159" s="11">
        <f>SUM(D117:D121)</f>
        <v>72267</v>
      </c>
      <c r="D159" s="1"/>
      <c r="E159" s="46"/>
      <c r="F159" s="1"/>
    </row>
    <row r="160" spans="1:6" ht="30">
      <c r="A160" s="52" t="s">
        <v>193</v>
      </c>
      <c r="B160" s="11">
        <f>SUM(C122:C126)</f>
        <v>6</v>
      </c>
      <c r="C160" s="11">
        <f>SUM(D122:D126)</f>
        <v>65754</v>
      </c>
      <c r="D160" s="1"/>
      <c r="E160" s="46"/>
      <c r="F160" s="1"/>
    </row>
    <row r="161" spans="1:6" ht="30">
      <c r="A161" s="52" t="s">
        <v>213</v>
      </c>
      <c r="B161" s="11">
        <f>SUM(C127:C132)</f>
        <v>8</v>
      </c>
      <c r="C161" s="11">
        <f>SUM(D127:D132)</f>
        <v>90493</v>
      </c>
      <c r="D161" s="1"/>
      <c r="E161" s="46"/>
      <c r="F161" s="1"/>
    </row>
    <row r="162" spans="1:6" ht="36" customHeight="1">
      <c r="A162" s="52" t="s">
        <v>214</v>
      </c>
      <c r="B162" s="11">
        <f>SUM(C133:C138)</f>
        <v>7</v>
      </c>
      <c r="C162" s="90">
        <f>SUM(D133:D138)</f>
        <v>87285</v>
      </c>
      <c r="D162" s="1"/>
      <c r="E162" s="46"/>
      <c r="F162" s="1"/>
    </row>
    <row r="163" spans="1:18" ht="36" customHeight="1">
      <c r="A163" s="52" t="s">
        <v>240</v>
      </c>
      <c r="B163" s="118">
        <f>SUM(C139:C143)</f>
        <v>7</v>
      </c>
      <c r="C163" s="22">
        <f>SUM(D139:D143)</f>
        <v>75087</v>
      </c>
      <c r="D163" s="56"/>
      <c r="E163" s="46"/>
      <c r="F163" s="1"/>
      <c r="R163" s="1"/>
    </row>
    <row r="164" spans="1:6" ht="36" customHeight="1">
      <c r="A164" s="52" t="s">
        <v>238</v>
      </c>
      <c r="B164" s="118">
        <f>SUM(C144:C147)</f>
        <v>6</v>
      </c>
      <c r="C164" s="22">
        <f>SUM(D144:D147)</f>
        <v>50236</v>
      </c>
      <c r="D164" s="56"/>
      <c r="E164" s="46"/>
      <c r="F164" s="1"/>
    </row>
    <row r="165" spans="1:6" ht="15">
      <c r="A165" s="1"/>
      <c r="B165" s="1"/>
      <c r="C165" s="1"/>
      <c r="D165" s="1"/>
      <c r="E165" s="14"/>
      <c r="F165" s="1"/>
    </row>
    <row r="166" spans="1:6" ht="15">
      <c r="A166" s="241" t="s">
        <v>0</v>
      </c>
      <c r="B166" s="241"/>
      <c r="C166" s="241"/>
      <c r="D166" s="241"/>
      <c r="E166" s="20"/>
      <c r="F166" s="1"/>
    </row>
    <row r="167" spans="1:6" ht="15">
      <c r="A167" s="241" t="s">
        <v>25</v>
      </c>
      <c r="B167" s="241"/>
      <c r="C167" s="241"/>
      <c r="D167" s="241"/>
      <c r="E167" s="241"/>
      <c r="F167" s="241"/>
    </row>
  </sheetData>
  <sheetProtection/>
  <mergeCells count="34">
    <mergeCell ref="A149:D149"/>
    <mergeCell ref="A106:A111"/>
    <mergeCell ref="A117:A121"/>
    <mergeCell ref="A150:E150"/>
    <mergeCell ref="A166:D166"/>
    <mergeCell ref="A167:F167"/>
    <mergeCell ref="A122:A126"/>
    <mergeCell ref="A127:A132"/>
    <mergeCell ref="A133:A138"/>
    <mergeCell ref="A139:A143"/>
    <mergeCell ref="A144:A147"/>
    <mergeCell ref="A83:D83"/>
    <mergeCell ref="A84:E84"/>
    <mergeCell ref="A87:A91"/>
    <mergeCell ref="A92:A95"/>
    <mergeCell ref="A96:A100"/>
    <mergeCell ref="A101:A105"/>
    <mergeCell ref="A45:A50"/>
    <mergeCell ref="A51:A56"/>
    <mergeCell ref="A14:A19"/>
    <mergeCell ref="A20:A22"/>
    <mergeCell ref="A112:A116"/>
    <mergeCell ref="A40:A44"/>
    <mergeCell ref="A57:A61"/>
    <mergeCell ref="A62:A65"/>
    <mergeCell ref="A66:D66"/>
    <mergeCell ref="A67:E67"/>
    <mergeCell ref="A1:D1"/>
    <mergeCell ref="A23:A28"/>
    <mergeCell ref="A29:A33"/>
    <mergeCell ref="A34:A39"/>
    <mergeCell ref="A2:E2"/>
    <mergeCell ref="A5:A9"/>
    <mergeCell ref="A10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rightToLeft="1" zoomScalePageLayoutView="0" workbookViewId="0" topLeftCell="A1">
      <selection activeCell="H73" sqref="H73"/>
    </sheetView>
  </sheetViews>
  <sheetFormatPr defaultColWidth="9.140625" defaultRowHeight="15"/>
  <cols>
    <col min="1" max="1" width="18.28125" style="4" customWidth="1"/>
    <col min="2" max="2" width="20.00390625" style="4" customWidth="1"/>
    <col min="3" max="3" width="22.00390625" style="4" customWidth="1"/>
    <col min="4" max="4" width="25.421875" style="4" bestFit="1" customWidth="1"/>
    <col min="5" max="8" width="9.140625" style="4" customWidth="1"/>
    <col min="9" max="9" width="14.8515625" style="4" customWidth="1"/>
    <col min="10" max="10" width="20.7109375" style="4" customWidth="1"/>
    <col min="11" max="11" width="17.140625" style="4" customWidth="1"/>
    <col min="12" max="16384" width="9.140625" style="4" customWidth="1"/>
  </cols>
  <sheetData>
    <row r="1" spans="1:11" ht="15">
      <c r="A1" s="242" t="s">
        <v>245</v>
      </c>
      <c r="B1" s="242"/>
      <c r="C1" s="242"/>
      <c r="D1" s="242"/>
      <c r="H1" s="107"/>
      <c r="I1" s="107"/>
      <c r="J1" s="107"/>
      <c r="K1" s="107"/>
    </row>
    <row r="2" spans="1:11" ht="15">
      <c r="A2" s="242" t="s">
        <v>105</v>
      </c>
      <c r="B2" s="242"/>
      <c r="C2" s="242"/>
      <c r="D2" s="242"/>
      <c r="E2" s="242"/>
      <c r="H2" s="107"/>
      <c r="I2" s="107"/>
      <c r="J2" s="107"/>
      <c r="K2" s="107"/>
    </row>
    <row r="3" ht="15.75" thickBot="1"/>
    <row r="4" spans="1:10" ht="38.25" thickBot="1">
      <c r="A4" s="121" t="s">
        <v>63</v>
      </c>
      <c r="B4" s="122" t="s">
        <v>246</v>
      </c>
      <c r="C4" s="122" t="s">
        <v>247</v>
      </c>
      <c r="D4" s="123" t="s">
        <v>248</v>
      </c>
      <c r="H4" s="124"/>
      <c r="I4" s="124"/>
      <c r="J4" s="124"/>
    </row>
    <row r="5" spans="1:10" ht="32.25" thickBot="1">
      <c r="A5" s="125" t="s">
        <v>249</v>
      </c>
      <c r="B5" s="126" t="s">
        <v>250</v>
      </c>
      <c r="C5" s="127">
        <v>2</v>
      </c>
      <c r="D5" s="128">
        <v>87</v>
      </c>
      <c r="H5" s="129"/>
      <c r="I5" s="42"/>
      <c r="J5" s="42"/>
    </row>
    <row r="6" spans="1:10" ht="32.25" thickBot="1">
      <c r="A6" s="125" t="s">
        <v>113</v>
      </c>
      <c r="B6" s="130" t="s">
        <v>251</v>
      </c>
      <c r="C6" s="127">
        <v>1</v>
      </c>
      <c r="D6" s="128">
        <v>10</v>
      </c>
      <c r="H6" s="129"/>
      <c r="I6" s="42"/>
      <c r="J6" s="42"/>
    </row>
    <row r="7" spans="1:10" ht="32.25" thickBot="1">
      <c r="A7" s="125" t="s">
        <v>92</v>
      </c>
      <c r="B7" s="126" t="s">
        <v>252</v>
      </c>
      <c r="C7" s="127">
        <v>1</v>
      </c>
      <c r="D7" s="128">
        <v>0</v>
      </c>
      <c r="H7" s="129"/>
      <c r="I7" s="42"/>
      <c r="J7" s="42"/>
    </row>
    <row r="8" spans="1:10" ht="31.5">
      <c r="A8" s="257" t="s">
        <v>253</v>
      </c>
      <c r="B8" s="131" t="s">
        <v>250</v>
      </c>
      <c r="C8" s="132">
        <v>3</v>
      </c>
      <c r="D8" s="133">
        <v>41</v>
      </c>
      <c r="H8" s="134"/>
      <c r="I8" s="42"/>
      <c r="J8" s="42"/>
    </row>
    <row r="9" spans="1:10" ht="32.25" thickBot="1">
      <c r="A9" s="258"/>
      <c r="B9" s="135" t="s">
        <v>254</v>
      </c>
      <c r="C9" s="136">
        <v>3</v>
      </c>
      <c r="D9" s="137">
        <v>0</v>
      </c>
      <c r="H9" s="134"/>
      <c r="I9" s="42"/>
      <c r="J9" s="42"/>
    </row>
    <row r="10" spans="1:10" ht="31.5">
      <c r="A10" s="257" t="s">
        <v>255</v>
      </c>
      <c r="B10" s="131" t="s">
        <v>250</v>
      </c>
      <c r="C10" s="132">
        <v>1</v>
      </c>
      <c r="D10" s="133">
        <v>0</v>
      </c>
      <c r="H10" s="134"/>
      <c r="I10" s="42"/>
      <c r="J10" s="42"/>
    </row>
    <row r="11" spans="1:10" ht="31.5">
      <c r="A11" s="265"/>
      <c r="B11" s="138" t="s">
        <v>256</v>
      </c>
      <c r="C11" s="139">
        <v>3</v>
      </c>
      <c r="D11" s="140">
        <v>0</v>
      </c>
      <c r="H11" s="134"/>
      <c r="I11" s="42"/>
      <c r="J11" s="42"/>
    </row>
    <row r="12" spans="1:10" ht="32.25" thickBot="1">
      <c r="A12" s="258"/>
      <c r="B12" s="141" t="s">
        <v>257</v>
      </c>
      <c r="C12" s="136">
        <v>1</v>
      </c>
      <c r="D12" s="137">
        <v>18</v>
      </c>
      <c r="H12" s="134"/>
      <c r="I12" s="42"/>
      <c r="J12" s="42"/>
    </row>
    <row r="13" spans="1:10" ht="31.5" customHeight="1">
      <c r="A13" s="257" t="s">
        <v>258</v>
      </c>
      <c r="B13" s="131" t="s">
        <v>250</v>
      </c>
      <c r="C13" s="132">
        <v>4</v>
      </c>
      <c r="D13" s="133">
        <v>30</v>
      </c>
      <c r="G13" s="1"/>
      <c r="H13" s="142"/>
      <c r="I13" s="7"/>
      <c r="J13" s="7"/>
    </row>
    <row r="14" spans="1:11" ht="48" thickBot="1">
      <c r="A14" s="258"/>
      <c r="B14" s="135" t="s">
        <v>259</v>
      </c>
      <c r="C14" s="136">
        <v>1</v>
      </c>
      <c r="D14" s="137">
        <v>32</v>
      </c>
      <c r="G14" s="14"/>
      <c r="H14" s="14"/>
      <c r="I14" s="42"/>
      <c r="J14" s="42"/>
      <c r="K14" s="14"/>
    </row>
    <row r="15" spans="1:11" ht="31.5">
      <c r="A15" s="257" t="s">
        <v>260</v>
      </c>
      <c r="B15" s="131" t="s">
        <v>252</v>
      </c>
      <c r="C15" s="132">
        <v>1</v>
      </c>
      <c r="D15" s="133">
        <v>11</v>
      </c>
      <c r="G15" s="14"/>
      <c r="H15" s="134"/>
      <c r="I15" s="42"/>
      <c r="J15" s="42"/>
      <c r="K15" s="14"/>
    </row>
    <row r="16" spans="1:11" ht="31.5">
      <c r="A16" s="265"/>
      <c r="B16" s="138" t="s">
        <v>254</v>
      </c>
      <c r="C16" s="139">
        <v>3</v>
      </c>
      <c r="D16" s="140">
        <v>0</v>
      </c>
      <c r="G16" s="14"/>
      <c r="H16" s="134"/>
      <c r="I16" s="42"/>
      <c r="J16" s="42"/>
      <c r="K16" s="14"/>
    </row>
    <row r="17" spans="1:11" ht="48" thickBot="1">
      <c r="A17" s="265"/>
      <c r="B17" s="143" t="s">
        <v>259</v>
      </c>
      <c r="C17" s="144">
        <v>1</v>
      </c>
      <c r="D17" s="145">
        <v>0</v>
      </c>
      <c r="G17" s="14"/>
      <c r="H17" s="142"/>
      <c r="I17" s="14"/>
      <c r="J17" s="14"/>
      <c r="K17" s="14"/>
    </row>
    <row r="18" spans="1:11" ht="31.5">
      <c r="A18" s="254" t="s">
        <v>261</v>
      </c>
      <c r="B18" s="131" t="s">
        <v>252</v>
      </c>
      <c r="C18" s="132">
        <v>1</v>
      </c>
      <c r="D18" s="133">
        <v>8</v>
      </c>
      <c r="G18" s="14"/>
      <c r="H18" s="142"/>
      <c r="I18" s="14"/>
      <c r="J18" s="14"/>
      <c r="K18" s="14"/>
    </row>
    <row r="19" spans="1:11" ht="30">
      <c r="A19" s="255"/>
      <c r="B19" s="5" t="s">
        <v>72</v>
      </c>
      <c r="C19" s="139">
        <v>1</v>
      </c>
      <c r="D19" s="140">
        <v>0</v>
      </c>
      <c r="G19" s="14"/>
      <c r="H19" s="142"/>
      <c r="I19" s="14"/>
      <c r="J19" s="14"/>
      <c r="K19" s="14"/>
    </row>
    <row r="20" spans="1:11" ht="48" thickBot="1">
      <c r="A20" s="267"/>
      <c r="B20" s="146" t="s">
        <v>259</v>
      </c>
      <c r="C20" s="136">
        <v>2</v>
      </c>
      <c r="D20" s="137">
        <v>35</v>
      </c>
      <c r="G20" s="14"/>
      <c r="H20" s="142"/>
      <c r="I20" s="14"/>
      <c r="J20" s="14"/>
      <c r="K20" s="14"/>
    </row>
    <row r="21" spans="1:11" ht="31.5">
      <c r="A21" s="254" t="s">
        <v>213</v>
      </c>
      <c r="B21" s="131" t="s">
        <v>252</v>
      </c>
      <c r="C21" s="132">
        <v>1</v>
      </c>
      <c r="D21" s="133" t="s">
        <v>204</v>
      </c>
      <c r="G21" s="14"/>
      <c r="H21" s="142"/>
      <c r="I21" s="14"/>
      <c r="J21" s="14"/>
      <c r="K21" s="14"/>
    </row>
    <row r="22" spans="1:11" ht="30">
      <c r="A22" s="255"/>
      <c r="B22" s="5" t="s">
        <v>262</v>
      </c>
      <c r="C22" s="139">
        <v>1</v>
      </c>
      <c r="D22" s="140">
        <v>21</v>
      </c>
      <c r="G22" s="14"/>
      <c r="H22" s="142"/>
      <c r="I22" s="14"/>
      <c r="J22" s="14"/>
      <c r="K22" s="14"/>
    </row>
    <row r="23" spans="1:11" ht="48" thickBot="1">
      <c r="A23" s="267"/>
      <c r="B23" s="146" t="s">
        <v>259</v>
      </c>
      <c r="C23" s="136">
        <v>1</v>
      </c>
      <c r="D23" s="137">
        <v>24</v>
      </c>
      <c r="G23" s="14"/>
      <c r="H23" s="142"/>
      <c r="I23" s="14"/>
      <c r="J23" s="14"/>
      <c r="K23" s="14"/>
    </row>
    <row r="24" spans="1:11" ht="31.5" customHeight="1" thickBot="1">
      <c r="A24" s="125" t="s">
        <v>214</v>
      </c>
      <c r="B24" s="126" t="s">
        <v>252</v>
      </c>
      <c r="C24" s="147">
        <v>5</v>
      </c>
      <c r="D24" s="128">
        <v>48</v>
      </c>
      <c r="G24" s="14"/>
      <c r="H24" s="142"/>
      <c r="I24" s="14"/>
      <c r="J24" s="14"/>
      <c r="K24" s="14"/>
    </row>
    <row r="25" spans="1:11" ht="31.5" customHeight="1">
      <c r="A25" s="268" t="s">
        <v>240</v>
      </c>
      <c r="B25" s="148" t="s">
        <v>259</v>
      </c>
      <c r="C25" s="132">
        <v>1</v>
      </c>
      <c r="D25" s="149">
        <v>7</v>
      </c>
      <c r="G25" s="14"/>
      <c r="H25" s="142"/>
      <c r="I25" s="14"/>
      <c r="J25" s="14"/>
      <c r="K25" s="14"/>
    </row>
    <row r="26" spans="1:11" ht="31.5" customHeight="1" thickBot="1">
      <c r="A26" s="269"/>
      <c r="B26" s="5" t="s">
        <v>71</v>
      </c>
      <c r="C26" s="150">
        <v>1</v>
      </c>
      <c r="D26" s="137" t="s">
        <v>204</v>
      </c>
      <c r="E26" s="151"/>
      <c r="G26" s="14"/>
      <c r="H26" s="142"/>
      <c r="I26" s="14"/>
      <c r="J26" s="14"/>
      <c r="K26" s="14"/>
    </row>
    <row r="27" spans="1:11" ht="31.5" customHeight="1" thickBot="1">
      <c r="A27" s="152" t="s">
        <v>238</v>
      </c>
      <c r="B27" s="131" t="s">
        <v>252</v>
      </c>
      <c r="C27" s="153">
        <v>2</v>
      </c>
      <c r="D27" s="149">
        <v>4</v>
      </c>
      <c r="G27" s="14"/>
      <c r="H27" s="142"/>
      <c r="I27" s="14"/>
      <c r="J27" s="14"/>
      <c r="K27" s="14"/>
    </row>
    <row r="28" spans="3:11" ht="15">
      <c r="C28" s="154"/>
      <c r="D28" s="154"/>
      <c r="G28" s="14"/>
      <c r="H28" s="14"/>
      <c r="I28" s="42"/>
      <c r="J28" s="42"/>
      <c r="K28" s="14"/>
    </row>
    <row r="29" spans="1:11" ht="15.75">
      <c r="A29" s="242" t="s">
        <v>106</v>
      </c>
      <c r="B29" s="242"/>
      <c r="C29" s="242"/>
      <c r="D29" s="242"/>
      <c r="G29" s="14"/>
      <c r="H29" s="134"/>
      <c r="I29" s="42"/>
      <c r="J29" s="42"/>
      <c r="K29" s="14"/>
    </row>
    <row r="30" spans="1:11" ht="15">
      <c r="A30" s="242" t="s">
        <v>107</v>
      </c>
      <c r="B30" s="242"/>
      <c r="C30" s="242"/>
      <c r="D30" s="242"/>
      <c r="E30" s="2"/>
      <c r="G30" s="14"/>
      <c r="H30" s="142"/>
      <c r="I30" s="14"/>
      <c r="J30" s="14"/>
      <c r="K30" s="14"/>
    </row>
    <row r="31" spans="1:11" ht="15.75" thickBot="1">
      <c r="A31" s="14"/>
      <c r="B31" s="14"/>
      <c r="C31" s="14"/>
      <c r="D31" s="14"/>
      <c r="G31" s="14"/>
      <c r="H31" s="14"/>
      <c r="I31" s="42"/>
      <c r="J31" s="42"/>
      <c r="K31" s="14"/>
    </row>
    <row r="32" spans="1:11" ht="56.25">
      <c r="A32" s="121" t="s">
        <v>263</v>
      </c>
      <c r="B32" s="122" t="s">
        <v>264</v>
      </c>
      <c r="C32" s="155" t="s">
        <v>265</v>
      </c>
      <c r="D32" s="14"/>
      <c r="G32" s="14"/>
      <c r="H32" s="134"/>
      <c r="I32" s="42"/>
      <c r="J32" s="42"/>
      <c r="K32" s="14"/>
    </row>
    <row r="33" spans="1:11" ht="31.5">
      <c r="A33" s="50" t="s">
        <v>249</v>
      </c>
      <c r="B33" s="6">
        <v>2</v>
      </c>
      <c r="C33" s="6">
        <v>87</v>
      </c>
      <c r="D33" s="14"/>
      <c r="G33" s="14"/>
      <c r="H33" s="134"/>
      <c r="I33" s="42"/>
      <c r="J33" s="42"/>
      <c r="K33" s="14"/>
    </row>
    <row r="34" spans="1:11" ht="31.5">
      <c r="A34" s="50" t="s">
        <v>114</v>
      </c>
      <c r="B34" s="6">
        <v>1</v>
      </c>
      <c r="C34" s="6">
        <v>10</v>
      </c>
      <c r="D34" s="42"/>
      <c r="G34" s="14"/>
      <c r="H34" s="142"/>
      <c r="I34" s="14"/>
      <c r="J34" s="14"/>
      <c r="K34" s="14"/>
    </row>
    <row r="35" spans="1:12" ht="31.5">
      <c r="A35" s="50" t="s">
        <v>266</v>
      </c>
      <c r="B35" s="6">
        <v>1</v>
      </c>
      <c r="C35" s="6">
        <v>0</v>
      </c>
      <c r="D35" s="14"/>
      <c r="L35" s="1"/>
    </row>
    <row r="36" spans="1:3" ht="31.5">
      <c r="A36" s="50" t="s">
        <v>76</v>
      </c>
      <c r="B36" s="6">
        <f>SUM(C8:C9)</f>
        <v>6</v>
      </c>
      <c r="C36" s="6">
        <f>SUM(D8:D9)</f>
        <v>41</v>
      </c>
    </row>
    <row r="37" spans="1:9" ht="31.5">
      <c r="A37" s="50" t="s">
        <v>255</v>
      </c>
      <c r="B37" s="6">
        <f>SUM(C10:C12)</f>
        <v>5</v>
      </c>
      <c r="C37" s="6">
        <f>SUM(D10:D12)</f>
        <v>18</v>
      </c>
      <c r="F37" s="242"/>
      <c r="G37" s="242"/>
      <c r="H37" s="242"/>
      <c r="I37" s="242"/>
    </row>
    <row r="38" spans="1:10" ht="31.5">
      <c r="A38" s="50" t="s">
        <v>267</v>
      </c>
      <c r="B38" s="6">
        <f>SUM(C13:C14)</f>
        <v>5</v>
      </c>
      <c r="C38" s="6">
        <f>SUM(D13:D14)</f>
        <v>62</v>
      </c>
      <c r="F38" s="107"/>
      <c r="G38" s="245"/>
      <c r="H38" s="245"/>
      <c r="I38" s="245"/>
      <c r="J38" s="245"/>
    </row>
    <row r="39" spans="1:9" ht="31.5">
      <c r="A39" s="50" t="s">
        <v>268</v>
      </c>
      <c r="B39" s="6">
        <f>SUM(C15:C17)</f>
        <v>5</v>
      </c>
      <c r="C39" s="6">
        <f>SUM(D15:D17)</f>
        <v>11</v>
      </c>
      <c r="F39" s="107"/>
      <c r="G39" s="107"/>
      <c r="H39" s="107"/>
      <c r="I39" s="107"/>
    </row>
    <row r="40" spans="1:3" ht="31.5">
      <c r="A40" s="50" t="s">
        <v>211</v>
      </c>
      <c r="B40" s="6">
        <f>SUM(C18:C20)</f>
        <v>4</v>
      </c>
      <c r="C40" s="6">
        <f>SUM(D18:D20)</f>
        <v>43</v>
      </c>
    </row>
    <row r="41" spans="1:3" ht="30">
      <c r="A41" s="52" t="s">
        <v>213</v>
      </c>
      <c r="B41" s="6">
        <f>SUM(C21:C23)</f>
        <v>3</v>
      </c>
      <c r="C41" s="6">
        <f>SUM(D21:D23)</f>
        <v>45</v>
      </c>
    </row>
    <row r="42" spans="1:3" ht="35.25" customHeight="1">
      <c r="A42" s="52" t="s">
        <v>214</v>
      </c>
      <c r="B42" s="6">
        <v>5</v>
      </c>
      <c r="C42" s="6">
        <v>48</v>
      </c>
    </row>
    <row r="43" spans="1:3" ht="35.25" customHeight="1">
      <c r="A43" s="52" t="s">
        <v>240</v>
      </c>
      <c r="B43" s="118">
        <v>1</v>
      </c>
      <c r="C43" s="22">
        <v>7</v>
      </c>
    </row>
    <row r="44" spans="1:3" ht="35.25" customHeight="1">
      <c r="A44" s="52" t="s">
        <v>238</v>
      </c>
      <c r="B44" s="118">
        <v>2</v>
      </c>
      <c r="C44" s="22">
        <v>4</v>
      </c>
    </row>
    <row r="45" spans="1:3" ht="15.75">
      <c r="A45" s="156"/>
      <c r="B45" s="42"/>
      <c r="C45" s="42"/>
    </row>
    <row r="46" spans="1:4" ht="15">
      <c r="A46" s="242" t="s">
        <v>269</v>
      </c>
      <c r="B46" s="242"/>
      <c r="C46" s="242"/>
      <c r="D46" s="242"/>
    </row>
    <row r="47" spans="1:6" ht="15">
      <c r="A47" s="242" t="s">
        <v>128</v>
      </c>
      <c r="B47" s="242"/>
      <c r="C47" s="242"/>
      <c r="D47" s="242"/>
      <c r="E47" s="242"/>
      <c r="F47" s="242"/>
    </row>
    <row r="48" ht="15.75" thickBot="1"/>
    <row r="49" spans="1:4" ht="38.25" thickBot="1">
      <c r="A49" s="157" t="s">
        <v>270</v>
      </c>
      <c r="B49" s="158" t="s">
        <v>246</v>
      </c>
      <c r="C49" s="158" t="s">
        <v>271</v>
      </c>
      <c r="D49" s="159" t="s">
        <v>272</v>
      </c>
    </row>
    <row r="50" spans="1:4" ht="32.25" thickBot="1">
      <c r="A50" s="125" t="s">
        <v>249</v>
      </c>
      <c r="B50" s="126" t="s">
        <v>250</v>
      </c>
      <c r="C50" s="81">
        <v>1</v>
      </c>
      <c r="D50" s="160">
        <v>52</v>
      </c>
    </row>
    <row r="51" spans="1:4" ht="32.25" thickBot="1">
      <c r="A51" s="125" t="s">
        <v>113</v>
      </c>
      <c r="B51" s="126" t="s">
        <v>250</v>
      </c>
      <c r="C51" s="81">
        <v>1</v>
      </c>
      <c r="D51" s="160">
        <v>35</v>
      </c>
    </row>
    <row r="52" spans="1:4" ht="32.25" thickBot="1">
      <c r="A52" s="125" t="s">
        <v>266</v>
      </c>
      <c r="B52" s="126" t="s">
        <v>250</v>
      </c>
      <c r="C52" s="81">
        <v>3</v>
      </c>
      <c r="D52" s="160">
        <v>19</v>
      </c>
    </row>
    <row r="53" spans="1:4" ht="31.5">
      <c r="A53" s="257" t="s">
        <v>253</v>
      </c>
      <c r="B53" s="131" t="s">
        <v>273</v>
      </c>
      <c r="C53" s="161">
        <v>3</v>
      </c>
      <c r="D53" s="162">
        <v>36</v>
      </c>
    </row>
    <row r="54" spans="1:4" ht="32.25" thickBot="1">
      <c r="A54" s="258"/>
      <c r="B54" s="135" t="s">
        <v>254</v>
      </c>
      <c r="C54" s="163">
        <v>1</v>
      </c>
      <c r="D54" s="164">
        <v>0</v>
      </c>
    </row>
    <row r="55" spans="1:4" ht="31.5">
      <c r="A55" s="257" t="s">
        <v>255</v>
      </c>
      <c r="B55" s="131" t="s">
        <v>250</v>
      </c>
      <c r="C55" s="161">
        <v>2</v>
      </c>
      <c r="D55" s="162">
        <v>35</v>
      </c>
    </row>
    <row r="56" spans="1:4" ht="15">
      <c r="A56" s="265"/>
      <c r="B56" s="259" t="s">
        <v>254</v>
      </c>
      <c r="C56" s="261">
        <v>1</v>
      </c>
      <c r="D56" s="263">
        <v>0</v>
      </c>
    </row>
    <row r="57" spans="1:4" ht="15.75" thickBot="1">
      <c r="A57" s="258"/>
      <c r="B57" s="260"/>
      <c r="C57" s="262"/>
      <c r="D57" s="264"/>
    </row>
    <row r="58" spans="1:4" ht="31.5">
      <c r="A58" s="257" t="s">
        <v>267</v>
      </c>
      <c r="B58" s="131" t="s">
        <v>250</v>
      </c>
      <c r="C58" s="161">
        <v>5</v>
      </c>
      <c r="D58" s="162">
        <v>46</v>
      </c>
    </row>
    <row r="59" spans="1:4" ht="31.5">
      <c r="A59" s="265"/>
      <c r="B59" s="138" t="s">
        <v>274</v>
      </c>
      <c r="C59" s="6">
        <v>1</v>
      </c>
      <c r="D59" s="165">
        <v>35</v>
      </c>
    </row>
    <row r="60" spans="1:4" ht="31.5">
      <c r="A60" s="265"/>
      <c r="B60" s="138" t="s">
        <v>254</v>
      </c>
      <c r="C60" s="6">
        <v>1</v>
      </c>
      <c r="D60" s="165">
        <v>0</v>
      </c>
    </row>
    <row r="61" spans="1:4" ht="32.25" thickBot="1">
      <c r="A61" s="258"/>
      <c r="B61" s="135" t="s">
        <v>262</v>
      </c>
      <c r="C61" s="163">
        <v>1</v>
      </c>
      <c r="D61" s="164">
        <v>0</v>
      </c>
    </row>
    <row r="62" spans="1:4" ht="31.5">
      <c r="A62" s="257" t="s">
        <v>268</v>
      </c>
      <c r="B62" s="131" t="s">
        <v>250</v>
      </c>
      <c r="C62" s="161">
        <v>3</v>
      </c>
      <c r="D62" s="162">
        <v>43</v>
      </c>
    </row>
    <row r="63" spans="1:4" ht="31.5">
      <c r="A63" s="265"/>
      <c r="B63" s="138" t="s">
        <v>254</v>
      </c>
      <c r="C63" s="6">
        <v>1</v>
      </c>
      <c r="D63" s="165">
        <v>0</v>
      </c>
    </row>
    <row r="64" spans="1:4" ht="32.25" thickBot="1">
      <c r="A64" s="258"/>
      <c r="B64" s="135" t="s">
        <v>274</v>
      </c>
      <c r="C64" s="163">
        <v>1</v>
      </c>
      <c r="D64" s="164">
        <v>0</v>
      </c>
    </row>
    <row r="65" spans="1:4" ht="47.25" customHeight="1">
      <c r="A65" s="257" t="s">
        <v>205</v>
      </c>
      <c r="B65" s="5" t="s">
        <v>72</v>
      </c>
      <c r="C65" s="139">
        <v>1</v>
      </c>
      <c r="D65" s="140">
        <v>0</v>
      </c>
    </row>
    <row r="66" spans="1:4" ht="48" thickBot="1">
      <c r="A66" s="266"/>
      <c r="B66" s="146" t="s">
        <v>259</v>
      </c>
      <c r="C66" s="136">
        <v>2</v>
      </c>
      <c r="D66" s="137">
        <v>32</v>
      </c>
    </row>
    <row r="67" spans="1:4" ht="31.5">
      <c r="A67" s="254" t="s">
        <v>213</v>
      </c>
      <c r="B67" s="131" t="s">
        <v>252</v>
      </c>
      <c r="C67" s="132">
        <v>1</v>
      </c>
      <c r="D67" s="133" t="s">
        <v>204</v>
      </c>
    </row>
    <row r="68" spans="1:4" ht="30">
      <c r="A68" s="255"/>
      <c r="B68" s="5" t="s">
        <v>262</v>
      </c>
      <c r="C68" s="139">
        <v>1</v>
      </c>
      <c r="D68" s="140">
        <v>21</v>
      </c>
    </row>
    <row r="69" spans="1:4" ht="48" thickBot="1">
      <c r="A69" s="267"/>
      <c r="B69" s="146" t="s">
        <v>259</v>
      </c>
      <c r="C69" s="136">
        <v>1</v>
      </c>
      <c r="D69" s="137">
        <v>24</v>
      </c>
    </row>
    <row r="70" spans="1:4" ht="31.5">
      <c r="A70" s="254" t="s">
        <v>214</v>
      </c>
      <c r="B70" s="131" t="s">
        <v>252</v>
      </c>
      <c r="C70" s="132">
        <v>7</v>
      </c>
      <c r="D70" s="133">
        <v>137</v>
      </c>
    </row>
    <row r="71" spans="1:4" ht="30">
      <c r="A71" s="255"/>
      <c r="B71" s="5" t="s">
        <v>72</v>
      </c>
      <c r="C71" s="139">
        <v>1</v>
      </c>
      <c r="D71" s="140">
        <v>18</v>
      </c>
    </row>
    <row r="72" spans="1:4" ht="32.25" thickBot="1">
      <c r="A72" s="256"/>
      <c r="B72" s="146" t="s">
        <v>487</v>
      </c>
      <c r="C72" s="136">
        <v>1</v>
      </c>
      <c r="D72" s="137">
        <v>20</v>
      </c>
    </row>
    <row r="73" spans="1:4" ht="47.25">
      <c r="A73" s="221" t="s">
        <v>240</v>
      </c>
      <c r="B73" s="148" t="s">
        <v>259</v>
      </c>
      <c r="C73" s="147">
        <v>1</v>
      </c>
      <c r="D73" s="149">
        <v>7</v>
      </c>
    </row>
    <row r="74" spans="1:4" ht="32.25" thickBot="1">
      <c r="A74" s="166" t="s">
        <v>238</v>
      </c>
      <c r="B74" s="146" t="s">
        <v>252</v>
      </c>
      <c r="C74" s="144">
        <v>1</v>
      </c>
      <c r="D74" s="137" t="s">
        <v>204</v>
      </c>
    </row>
    <row r="75" spans="1:4" ht="15.75" customHeight="1">
      <c r="A75" s="167"/>
      <c r="B75" s="134"/>
      <c r="C75" s="167"/>
      <c r="D75" s="134"/>
    </row>
    <row r="76" spans="1:4" ht="15" customHeight="1">
      <c r="A76" s="134"/>
      <c r="B76" s="134"/>
      <c r="C76" s="134"/>
      <c r="D76" s="134"/>
    </row>
    <row r="77" spans="1:4" ht="15">
      <c r="A77" s="242" t="s">
        <v>108</v>
      </c>
      <c r="B77" s="242"/>
      <c r="C77" s="242"/>
      <c r="D77" s="242"/>
    </row>
    <row r="78" spans="1:6" ht="15">
      <c r="A78" s="242" t="s">
        <v>127</v>
      </c>
      <c r="B78" s="242"/>
      <c r="C78" s="242"/>
      <c r="D78" s="242"/>
      <c r="E78" s="242"/>
      <c r="F78" s="242"/>
    </row>
    <row r="80" spans="1:3" ht="75">
      <c r="A80" s="168" t="s">
        <v>275</v>
      </c>
      <c r="B80" s="168" t="s">
        <v>276</v>
      </c>
      <c r="C80" s="168" t="s">
        <v>277</v>
      </c>
    </row>
    <row r="81" spans="1:3" ht="31.5">
      <c r="A81" s="50" t="s">
        <v>249</v>
      </c>
      <c r="B81" s="22">
        <v>1</v>
      </c>
      <c r="C81" s="22">
        <v>52</v>
      </c>
    </row>
    <row r="82" spans="1:3" ht="31.5">
      <c r="A82" s="50" t="s">
        <v>114</v>
      </c>
      <c r="B82" s="22">
        <v>1</v>
      </c>
      <c r="C82" s="22">
        <v>35</v>
      </c>
    </row>
    <row r="83" spans="1:3" ht="31.5">
      <c r="A83" s="50" t="s">
        <v>266</v>
      </c>
      <c r="B83" s="22">
        <v>3</v>
      </c>
      <c r="C83" s="22">
        <v>19</v>
      </c>
    </row>
    <row r="84" spans="1:3" ht="31.5">
      <c r="A84" s="50" t="s">
        <v>76</v>
      </c>
      <c r="B84" s="22">
        <f>SUM(C53:C54)</f>
        <v>4</v>
      </c>
      <c r="C84" s="22">
        <f>SUM(D53:D54)</f>
        <v>36</v>
      </c>
    </row>
    <row r="85" spans="1:3" ht="31.5">
      <c r="A85" s="50" t="s">
        <v>278</v>
      </c>
      <c r="B85" s="22">
        <f>SUM(C55:C57)</f>
        <v>3</v>
      </c>
      <c r="C85" s="22">
        <f>SUM(D55:D57)</f>
        <v>35</v>
      </c>
    </row>
    <row r="86" spans="1:3" ht="31.5">
      <c r="A86" s="50" t="s">
        <v>267</v>
      </c>
      <c r="B86" s="22">
        <f>SUM(C58:C61)</f>
        <v>8</v>
      </c>
      <c r="C86" s="22">
        <f>SUM(D58:D61)</f>
        <v>81</v>
      </c>
    </row>
    <row r="87" spans="1:3" ht="31.5">
      <c r="A87" s="50" t="s">
        <v>279</v>
      </c>
      <c r="B87" s="22">
        <f>SUM(C62:C64)</f>
        <v>5</v>
      </c>
      <c r="C87" s="22">
        <f>SUM(D62:D64)</f>
        <v>43</v>
      </c>
    </row>
    <row r="88" spans="1:3" ht="31.5">
      <c r="A88" s="50" t="s">
        <v>211</v>
      </c>
      <c r="B88" s="6">
        <f>SUM(C65:C66)</f>
        <v>3</v>
      </c>
      <c r="C88" s="6">
        <f>SUM(D65:D66)</f>
        <v>32</v>
      </c>
    </row>
    <row r="89" spans="1:3" ht="30">
      <c r="A89" s="52" t="s">
        <v>213</v>
      </c>
      <c r="B89" s="6">
        <f>SUM(C67:C69)</f>
        <v>3</v>
      </c>
      <c r="C89" s="6">
        <f>SUM(D67:D69)</f>
        <v>45</v>
      </c>
    </row>
    <row r="90" spans="1:3" ht="45">
      <c r="A90" s="58" t="s">
        <v>214</v>
      </c>
      <c r="B90" s="6">
        <f>SUM(C70:C72)</f>
        <v>9</v>
      </c>
      <c r="C90" s="6">
        <f>SUM(D70:D72)</f>
        <v>175</v>
      </c>
    </row>
    <row r="91" spans="1:3" ht="30">
      <c r="A91" s="52" t="s">
        <v>240</v>
      </c>
      <c r="B91" s="118">
        <v>1</v>
      </c>
      <c r="C91" s="22">
        <v>7</v>
      </c>
    </row>
    <row r="92" spans="1:3" ht="30">
      <c r="A92" s="52" t="s">
        <v>238</v>
      </c>
      <c r="B92" s="118">
        <v>1</v>
      </c>
      <c r="C92" s="22" t="s">
        <v>204</v>
      </c>
    </row>
    <row r="93" spans="1:3" ht="15.75">
      <c r="A93" s="156"/>
      <c r="B93" s="42"/>
      <c r="C93" s="42"/>
    </row>
    <row r="94" spans="1:5" ht="15">
      <c r="A94" s="242" t="s">
        <v>0</v>
      </c>
      <c r="B94" s="242"/>
      <c r="C94" s="242"/>
      <c r="D94" s="242"/>
      <c r="E94" s="2"/>
    </row>
    <row r="95" spans="1:6" ht="15">
      <c r="A95" s="242" t="s">
        <v>20</v>
      </c>
      <c r="B95" s="242"/>
      <c r="C95" s="242"/>
      <c r="D95" s="242"/>
      <c r="E95" s="242"/>
      <c r="F95" s="242"/>
    </row>
  </sheetData>
  <sheetProtection/>
  <mergeCells count="29">
    <mergeCell ref="A62:A64"/>
    <mergeCell ref="A65:A66"/>
    <mergeCell ref="A67:A69"/>
    <mergeCell ref="A18:A20"/>
    <mergeCell ref="A21:A23"/>
    <mergeCell ref="A25:A26"/>
    <mergeCell ref="A29:D29"/>
    <mergeCell ref="A30:D30"/>
    <mergeCell ref="A58:A61"/>
    <mergeCell ref="A55:A57"/>
    <mergeCell ref="B56:B57"/>
    <mergeCell ref="C56:C57"/>
    <mergeCell ref="D56:D57"/>
    <mergeCell ref="A1:D1"/>
    <mergeCell ref="A2:E2"/>
    <mergeCell ref="A8:A9"/>
    <mergeCell ref="A10:A12"/>
    <mergeCell ref="A13:A14"/>
    <mergeCell ref="A15:A17"/>
    <mergeCell ref="A70:A72"/>
    <mergeCell ref="A77:D77"/>
    <mergeCell ref="A78:F78"/>
    <mergeCell ref="A94:D94"/>
    <mergeCell ref="A95:F95"/>
    <mergeCell ref="F37:I37"/>
    <mergeCell ref="G38:J38"/>
    <mergeCell ref="A46:D46"/>
    <mergeCell ref="A47:F47"/>
    <mergeCell ref="A53:A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rightToLeft="1" zoomScalePageLayoutView="0" workbookViewId="0" topLeftCell="A1">
      <selection activeCell="A28" sqref="A28"/>
    </sheetView>
  </sheetViews>
  <sheetFormatPr defaultColWidth="9.140625" defaultRowHeight="15"/>
  <cols>
    <col min="1" max="1" width="26.8515625" style="4" customWidth="1"/>
    <col min="2" max="2" width="10.7109375" style="4" bestFit="1" customWidth="1"/>
    <col min="3" max="3" width="10.00390625" style="4" bestFit="1" customWidth="1"/>
    <col min="4" max="4" width="7.57421875" style="4" bestFit="1" customWidth="1"/>
    <col min="5" max="7" width="8.7109375" style="4" bestFit="1" customWidth="1"/>
    <col min="8" max="8" width="7.7109375" style="4" bestFit="1" customWidth="1"/>
    <col min="9" max="13" width="13.8515625" style="4" customWidth="1"/>
    <col min="14" max="14" width="7.140625" style="0" customWidth="1"/>
    <col min="15" max="15" width="9.140625" style="0" customWidth="1"/>
    <col min="16" max="16" width="7.57421875" style="0" customWidth="1"/>
    <col min="17" max="17" width="7.00390625" style="0" customWidth="1"/>
    <col min="18" max="18" width="4.421875" style="0" customWidth="1"/>
    <col min="19" max="19" width="5.140625" style="0" customWidth="1"/>
    <col min="20" max="20" width="4.7109375" style="0" customWidth="1"/>
    <col min="21" max="21" width="6.28125" style="0" customWidth="1"/>
    <col min="23" max="23" width="7.00390625" style="0" customWidth="1"/>
    <col min="24" max="24" width="7.421875" style="0" customWidth="1"/>
    <col min="25" max="25" width="8.28125" style="0" customWidth="1"/>
    <col min="26" max="26" width="7.57421875" style="0" customWidth="1"/>
    <col min="27" max="27" width="6.7109375" style="0" customWidth="1"/>
    <col min="28" max="28" width="5.7109375" style="0" customWidth="1"/>
    <col min="29" max="29" width="7.00390625" style="0" customWidth="1"/>
    <col min="30" max="30" width="6.7109375" style="0" customWidth="1"/>
    <col min="31" max="31" width="6.28125" style="0" customWidth="1"/>
    <col min="32" max="32" width="6.8515625" style="0" customWidth="1"/>
    <col min="33" max="33" width="6.140625" style="0" customWidth="1"/>
    <col min="34" max="34" width="6.28125" style="0" customWidth="1"/>
  </cols>
  <sheetData>
    <row r="1" spans="1:4" s="4" customFormat="1" ht="15">
      <c r="A1" s="171" t="s">
        <v>109</v>
      </c>
      <c r="B1" s="171"/>
      <c r="C1" s="171"/>
      <c r="D1" s="171"/>
    </row>
    <row r="2" spans="1:6" s="4" customFormat="1" ht="15">
      <c r="A2" s="171" t="s">
        <v>110</v>
      </c>
      <c r="B2" s="171"/>
      <c r="C2" s="171"/>
      <c r="D2" s="171"/>
      <c r="E2" s="171"/>
      <c r="F2" s="171"/>
    </row>
    <row r="3" spans="1:4" s="4" customFormat="1" ht="15">
      <c r="A3" s="171"/>
      <c r="B3" s="171"/>
      <c r="C3" s="171"/>
      <c r="D3" s="171"/>
    </row>
    <row r="4" spans="1:2" s="4" customFormat="1" ht="15">
      <c r="A4" s="4" t="s">
        <v>2</v>
      </c>
      <c r="B4" s="4" t="s">
        <v>7</v>
      </c>
    </row>
    <row r="5" spans="1:4" s="4" customFormat="1" ht="15">
      <c r="A5" s="2"/>
      <c r="B5" s="2"/>
      <c r="C5" s="2"/>
      <c r="D5" s="2"/>
    </row>
    <row r="6" spans="1:13" s="4" customFormat="1" ht="112.5">
      <c r="A6" s="21" t="s">
        <v>282</v>
      </c>
      <c r="B6" s="50" t="s">
        <v>8</v>
      </c>
      <c r="C6" s="50" t="s">
        <v>21</v>
      </c>
      <c r="D6" s="50" t="s">
        <v>15</v>
      </c>
      <c r="E6" s="50" t="s">
        <v>129</v>
      </c>
      <c r="F6" s="50" t="s">
        <v>130</v>
      </c>
      <c r="G6" s="50" t="s">
        <v>132</v>
      </c>
      <c r="H6" s="50" t="s">
        <v>131</v>
      </c>
      <c r="I6" s="50" t="s">
        <v>211</v>
      </c>
      <c r="J6" s="52" t="s">
        <v>213</v>
      </c>
      <c r="K6" s="58" t="s">
        <v>214</v>
      </c>
      <c r="L6" s="58" t="s">
        <v>237</v>
      </c>
      <c r="M6" s="58" t="s">
        <v>243</v>
      </c>
    </row>
    <row r="7" spans="1:26" s="4" customFormat="1" ht="30">
      <c r="A7" s="5" t="s">
        <v>283</v>
      </c>
      <c r="B7" s="93">
        <v>1474</v>
      </c>
      <c r="C7" s="93">
        <v>1350</v>
      </c>
      <c r="D7" s="93">
        <v>1009</v>
      </c>
      <c r="E7" s="93">
        <v>1466</v>
      </c>
      <c r="F7" s="93">
        <v>1268</v>
      </c>
      <c r="G7" s="93">
        <v>5767</v>
      </c>
      <c r="H7" s="93">
        <v>3476</v>
      </c>
      <c r="I7" s="93">
        <v>4566</v>
      </c>
      <c r="J7" s="93">
        <v>913</v>
      </c>
      <c r="K7" s="93">
        <v>3683</v>
      </c>
      <c r="L7" s="93">
        <v>2777</v>
      </c>
      <c r="M7" s="93">
        <v>1711</v>
      </c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  <c r="Z7" s="1"/>
    </row>
    <row r="8" spans="1:26" s="4" customFormat="1" ht="30">
      <c r="A8" s="47" t="s">
        <v>284</v>
      </c>
      <c r="B8" s="9">
        <v>9395</v>
      </c>
      <c r="C8" s="9">
        <v>2338</v>
      </c>
      <c r="D8" s="9"/>
      <c r="E8" s="9">
        <v>7705</v>
      </c>
      <c r="F8" s="9">
        <v>14934</v>
      </c>
      <c r="G8" s="9">
        <v>5820</v>
      </c>
      <c r="H8" s="9">
        <v>3142</v>
      </c>
      <c r="I8" s="9">
        <v>1752</v>
      </c>
      <c r="J8" s="9">
        <v>0</v>
      </c>
      <c r="K8" s="9">
        <v>3911</v>
      </c>
      <c r="L8" s="9">
        <v>4957</v>
      </c>
      <c r="M8" s="9">
        <v>12861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"/>
    </row>
    <row r="9" spans="1:26" s="4" customFormat="1" ht="30">
      <c r="A9" s="47" t="s">
        <v>285</v>
      </c>
      <c r="B9" s="9">
        <v>0</v>
      </c>
      <c r="C9" s="9">
        <v>300</v>
      </c>
      <c r="D9" s="9">
        <v>627</v>
      </c>
      <c r="E9" s="9">
        <v>190</v>
      </c>
      <c r="F9" s="9">
        <v>3056</v>
      </c>
      <c r="G9" s="9">
        <v>1296</v>
      </c>
      <c r="H9" s="9">
        <v>2730</v>
      </c>
      <c r="I9" s="9">
        <v>9504</v>
      </c>
      <c r="J9" s="9">
        <v>8857</v>
      </c>
      <c r="K9" s="9">
        <v>8517</v>
      </c>
      <c r="L9" s="9">
        <v>7495</v>
      </c>
      <c r="M9" s="9">
        <v>6189</v>
      </c>
      <c r="N9" s="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"/>
    </row>
    <row r="10" spans="1:26" ht="30">
      <c r="A10" s="47" t="s">
        <v>286</v>
      </c>
      <c r="B10" s="9">
        <v>2</v>
      </c>
      <c r="C10" s="9">
        <v>0</v>
      </c>
      <c r="D10" s="9">
        <v>0</v>
      </c>
      <c r="E10" s="9">
        <v>7</v>
      </c>
      <c r="F10" s="9">
        <v>60</v>
      </c>
      <c r="G10" s="9">
        <v>64</v>
      </c>
      <c r="H10" s="9">
        <v>101</v>
      </c>
      <c r="I10" s="9">
        <v>708</v>
      </c>
      <c r="J10" s="9">
        <v>77</v>
      </c>
      <c r="K10" s="9">
        <v>79</v>
      </c>
      <c r="L10" s="9">
        <v>1138</v>
      </c>
      <c r="M10" s="9">
        <v>793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"/>
    </row>
    <row r="11" spans="1:26" ht="30">
      <c r="A11" s="47" t="s">
        <v>287</v>
      </c>
      <c r="B11" s="9">
        <v>0</v>
      </c>
      <c r="C11" s="9">
        <v>0</v>
      </c>
      <c r="D11" s="9">
        <v>0</v>
      </c>
      <c r="E11" s="9">
        <v>0</v>
      </c>
      <c r="F11" s="9">
        <v>960</v>
      </c>
      <c r="G11" s="9">
        <v>0</v>
      </c>
      <c r="H11" s="9">
        <v>0</v>
      </c>
      <c r="I11" s="9">
        <v>0</v>
      </c>
      <c r="J11" s="9">
        <v>405</v>
      </c>
      <c r="K11" s="9">
        <v>0</v>
      </c>
      <c r="L11" s="9">
        <v>0</v>
      </c>
      <c r="M11" s="9">
        <v>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"/>
    </row>
    <row r="12" spans="1:26" s="4" customFormat="1" ht="30">
      <c r="A12" s="47" t="s">
        <v>288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</v>
      </c>
      <c r="L12" s="9">
        <v>0</v>
      </c>
      <c r="M12" s="9">
        <v>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"/>
    </row>
    <row r="13" spans="1:26" ht="30">
      <c r="A13" s="47" t="s">
        <v>289</v>
      </c>
      <c r="B13" s="9">
        <v>0</v>
      </c>
      <c r="C13" s="9">
        <v>0</v>
      </c>
      <c r="D13" s="9">
        <v>0</v>
      </c>
      <c r="E13" s="9">
        <v>0</v>
      </c>
      <c r="F13" s="9">
        <v>42746</v>
      </c>
      <c r="G13" s="9">
        <v>40541</v>
      </c>
      <c r="H13" s="9">
        <v>5647</v>
      </c>
      <c r="I13" s="9">
        <v>69883</v>
      </c>
      <c r="J13" s="9">
        <v>25813</v>
      </c>
      <c r="K13" s="9">
        <v>29</v>
      </c>
      <c r="L13" s="9">
        <v>27506</v>
      </c>
      <c r="M13" s="9">
        <v>58758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"/>
    </row>
    <row r="14" spans="1:26" s="4" customFormat="1" ht="30">
      <c r="A14" s="47" t="s">
        <v>290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/>
      <c r="H14" s="9"/>
      <c r="I14" s="9">
        <v>0</v>
      </c>
      <c r="J14" s="9">
        <v>0</v>
      </c>
      <c r="K14" s="9">
        <v>0</v>
      </c>
      <c r="L14" s="9">
        <v>10000</v>
      </c>
      <c r="M14" s="9">
        <v>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"/>
    </row>
    <row r="15" spans="1:26" ht="30">
      <c r="A15" s="47" t="s">
        <v>292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11137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"/>
    </row>
    <row r="16" spans="1:26" s="4" customFormat="1" ht="30">
      <c r="A16" s="47" t="s">
        <v>291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2750</v>
      </c>
      <c r="J16" s="9">
        <v>0</v>
      </c>
      <c r="K16" s="9">
        <v>0</v>
      </c>
      <c r="L16" s="9">
        <v>0</v>
      </c>
      <c r="M16" s="9">
        <v>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"/>
    </row>
    <row r="17" spans="1:26" ht="30">
      <c r="A17" s="47" t="s">
        <v>293</v>
      </c>
      <c r="B17" s="9">
        <v>0</v>
      </c>
      <c r="C17" s="9">
        <v>3212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"/>
    </row>
    <row r="18" spans="1:26" ht="30.75" thickBot="1">
      <c r="A18" s="175" t="s">
        <v>294</v>
      </c>
      <c r="B18" s="99">
        <v>7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4</v>
      </c>
      <c r="K18" s="99">
        <v>0</v>
      </c>
      <c r="L18" s="99">
        <v>0</v>
      </c>
      <c r="M18" s="99">
        <v>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"/>
    </row>
    <row r="19" spans="1:13" ht="30.75" thickBot="1">
      <c r="A19" s="176" t="s">
        <v>295</v>
      </c>
      <c r="B19" s="81">
        <f aca="true" t="shared" si="0" ref="B19:K19">SUM(B$7:B$18)</f>
        <v>10878</v>
      </c>
      <c r="C19" s="81">
        <f t="shared" si="0"/>
        <v>7200</v>
      </c>
      <c r="D19" s="81">
        <f t="shared" si="0"/>
        <v>1636</v>
      </c>
      <c r="E19" s="81">
        <f t="shared" si="0"/>
        <v>9368</v>
      </c>
      <c r="F19" s="81">
        <f t="shared" si="0"/>
        <v>63024</v>
      </c>
      <c r="G19" s="81">
        <f t="shared" si="0"/>
        <v>53488</v>
      </c>
      <c r="H19" s="81">
        <f t="shared" si="0"/>
        <v>26233</v>
      </c>
      <c r="I19" s="81">
        <f t="shared" si="0"/>
        <v>89163</v>
      </c>
      <c r="J19" s="81">
        <f t="shared" si="0"/>
        <v>36069</v>
      </c>
      <c r="K19" s="119">
        <f t="shared" si="0"/>
        <v>16222</v>
      </c>
      <c r="L19" s="119">
        <f>SUM(L$7:L$18)</f>
        <v>53873</v>
      </c>
      <c r="M19" s="169">
        <f>SUM(M$7:M$18)</f>
        <v>80312</v>
      </c>
    </row>
    <row r="20" ht="15">
      <c r="M20" s="154"/>
    </row>
    <row r="21" spans="1:6" s="4" customFormat="1" ht="15">
      <c r="A21" s="171" t="s">
        <v>111</v>
      </c>
      <c r="B21" s="171"/>
      <c r="C21" s="171"/>
      <c r="D21" s="171"/>
      <c r="E21" s="171"/>
      <c r="F21" s="171"/>
    </row>
    <row r="22" spans="1:7" s="4" customFormat="1" ht="15">
      <c r="A22" s="171" t="s">
        <v>112</v>
      </c>
      <c r="B22" s="171"/>
      <c r="C22" s="171"/>
      <c r="D22" s="171"/>
      <c r="E22" s="171"/>
      <c r="F22" s="171"/>
      <c r="G22" s="171"/>
    </row>
    <row r="23" spans="1:7" s="4" customFormat="1" ht="15">
      <c r="A23" s="171"/>
      <c r="B23" s="171"/>
      <c r="C23" s="171"/>
      <c r="D23" s="171"/>
      <c r="E23" s="171"/>
      <c r="F23" s="171"/>
      <c r="G23" s="171"/>
    </row>
    <row r="24" spans="1:2" s="4" customFormat="1" ht="15">
      <c r="A24" s="4" t="s">
        <v>2</v>
      </c>
      <c r="B24" s="4" t="s">
        <v>7</v>
      </c>
    </row>
    <row r="25" s="4" customFormat="1" ht="15"/>
    <row r="26" spans="1:13" ht="93.75">
      <c r="A26" s="21" t="s">
        <v>296</v>
      </c>
      <c r="B26" s="50" t="s">
        <v>8</v>
      </c>
      <c r="C26" s="50" t="s">
        <v>21</v>
      </c>
      <c r="D26" s="50" t="s">
        <v>15</v>
      </c>
      <c r="E26" s="50" t="s">
        <v>129</v>
      </c>
      <c r="F26" s="50" t="s">
        <v>130</v>
      </c>
      <c r="G26" s="50" t="s">
        <v>132</v>
      </c>
      <c r="H26" s="50" t="s">
        <v>131</v>
      </c>
      <c r="I26" s="50" t="s">
        <v>211</v>
      </c>
      <c r="J26" s="52" t="s">
        <v>213</v>
      </c>
      <c r="K26" s="58" t="s">
        <v>214</v>
      </c>
      <c r="L26" s="58" t="s">
        <v>237</v>
      </c>
      <c r="M26" s="58" t="s">
        <v>243</v>
      </c>
    </row>
    <row r="27" spans="1:36" ht="30">
      <c r="A27" s="120" t="s">
        <v>297</v>
      </c>
      <c r="B27" s="92">
        <v>4867</v>
      </c>
      <c r="C27" s="92">
        <v>4757</v>
      </c>
      <c r="D27" s="92">
        <v>6857</v>
      </c>
      <c r="E27" s="92">
        <v>6977</v>
      </c>
      <c r="F27" s="92">
        <v>11014</v>
      </c>
      <c r="G27" s="92">
        <v>9222</v>
      </c>
      <c r="H27" s="92">
        <v>7130</v>
      </c>
      <c r="I27" s="92">
        <v>9566</v>
      </c>
      <c r="J27" s="92">
        <v>9347</v>
      </c>
      <c r="K27" s="92">
        <v>11841</v>
      </c>
      <c r="L27" s="92">
        <v>11547</v>
      </c>
      <c r="M27" s="92">
        <v>14782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8"/>
      <c r="AJ27" s="4"/>
    </row>
    <row r="28" spans="1:35" s="4" customFormat="1" ht="30">
      <c r="A28" s="120" t="s">
        <v>488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9388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8"/>
    </row>
    <row r="29" spans="1:35" s="4" customFormat="1" ht="30">
      <c r="A29" s="120" t="s">
        <v>298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26294</v>
      </c>
      <c r="J29" s="10">
        <v>0</v>
      </c>
      <c r="K29" s="10">
        <v>0</v>
      </c>
      <c r="L29" s="10">
        <v>28672</v>
      </c>
      <c r="M29" s="10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8"/>
    </row>
    <row r="30" spans="1:35" s="4" customFormat="1" ht="30">
      <c r="A30" s="120" t="s">
        <v>299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818</v>
      </c>
      <c r="K30" s="10">
        <v>0</v>
      </c>
      <c r="L30" s="10">
        <v>0</v>
      </c>
      <c r="M30" s="10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8"/>
    </row>
    <row r="31" spans="1:36" ht="30">
      <c r="A31" s="120" t="s">
        <v>292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739</v>
      </c>
      <c r="K31" s="10">
        <v>0</v>
      </c>
      <c r="L31" s="10">
        <v>0</v>
      </c>
      <c r="M31" s="10"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  <c r="AJ31" s="4"/>
    </row>
    <row r="32" spans="1:36" ht="45">
      <c r="A32" s="120" t="s">
        <v>300</v>
      </c>
      <c r="B32" s="10">
        <v>0</v>
      </c>
      <c r="C32" s="10">
        <v>0</v>
      </c>
      <c r="D32" s="10">
        <v>0</v>
      </c>
      <c r="E32" s="10">
        <v>0</v>
      </c>
      <c r="F32" s="10">
        <v>27917</v>
      </c>
      <c r="G32" s="10">
        <v>3478</v>
      </c>
      <c r="H32" s="10">
        <v>13967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4"/>
    </row>
    <row r="33" spans="1:36" ht="30">
      <c r="A33" s="120" t="s">
        <v>301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2173</v>
      </c>
      <c r="N33" s="5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4"/>
    </row>
    <row r="34" spans="1:35" s="4" customFormat="1" ht="30">
      <c r="A34" s="120" t="s">
        <v>302</v>
      </c>
      <c r="B34" s="10">
        <v>0</v>
      </c>
      <c r="C34" s="10">
        <v>0</v>
      </c>
      <c r="D34" s="10">
        <v>0</v>
      </c>
      <c r="E34" s="10">
        <v>0</v>
      </c>
      <c r="F34" s="10">
        <v>2145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5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27" ht="30">
      <c r="A35" s="120" t="s">
        <v>303</v>
      </c>
      <c r="B35" s="10">
        <v>0</v>
      </c>
      <c r="C35" s="10">
        <v>0</v>
      </c>
      <c r="D35" s="10">
        <v>5880</v>
      </c>
      <c r="E35" s="10">
        <v>0</v>
      </c>
      <c r="F35" s="10">
        <v>2902</v>
      </c>
      <c r="G35" s="10">
        <v>4000</v>
      </c>
      <c r="H35" s="10">
        <v>2870</v>
      </c>
      <c r="I35" s="10">
        <v>0</v>
      </c>
      <c r="J35" s="10">
        <v>11319</v>
      </c>
      <c r="K35" s="10">
        <v>6300</v>
      </c>
      <c r="L35" s="10">
        <v>2952</v>
      </c>
      <c r="M35" s="10">
        <v>4350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45">
      <c r="A36" s="120" t="s">
        <v>304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4263</v>
      </c>
      <c r="L36" s="10">
        <v>0</v>
      </c>
      <c r="M36" s="10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30">
      <c r="A37" s="120" t="s">
        <v>305</v>
      </c>
      <c r="B37" s="10">
        <v>0</v>
      </c>
      <c r="C37" s="10">
        <v>0</v>
      </c>
      <c r="D37" s="10">
        <v>4934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30">
      <c r="A38" s="120" t="s">
        <v>306</v>
      </c>
      <c r="B38" s="10">
        <v>0</v>
      </c>
      <c r="C38" s="10">
        <v>0</v>
      </c>
      <c r="D38" s="10">
        <v>832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30">
      <c r="A39" s="120" t="s">
        <v>307</v>
      </c>
      <c r="B39" s="10">
        <v>0</v>
      </c>
      <c r="C39" s="10">
        <v>0</v>
      </c>
      <c r="D39" s="10">
        <v>0</v>
      </c>
      <c r="E39" s="10">
        <v>0</v>
      </c>
      <c r="F39" s="10">
        <v>1619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s="4" customFormat="1" ht="30">
      <c r="A40" s="120" t="s">
        <v>308</v>
      </c>
      <c r="B40" s="10">
        <v>0</v>
      </c>
      <c r="C40" s="10">
        <v>0</v>
      </c>
      <c r="D40" s="10">
        <v>8880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s="4" customFormat="1" ht="30">
      <c r="A41" s="120" t="s">
        <v>309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10013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s="4" customFormat="1" ht="30">
      <c r="A42" s="120" t="s">
        <v>293</v>
      </c>
      <c r="B42" s="10">
        <v>3293</v>
      </c>
      <c r="C42" s="10">
        <v>30000</v>
      </c>
      <c r="D42" s="10">
        <v>0</v>
      </c>
      <c r="E42" s="10">
        <v>27000</v>
      </c>
      <c r="F42" s="10">
        <v>0</v>
      </c>
      <c r="G42" s="10">
        <v>26500</v>
      </c>
      <c r="H42" s="10">
        <v>0</v>
      </c>
      <c r="I42" s="10">
        <v>27500</v>
      </c>
      <c r="J42" s="10">
        <v>41032</v>
      </c>
      <c r="K42" s="10">
        <v>34892</v>
      </c>
      <c r="L42" s="10">
        <v>42000</v>
      </c>
      <c r="M42" s="10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4" customFormat="1" ht="30">
      <c r="A43" s="120" t="s">
        <v>290</v>
      </c>
      <c r="B43" s="10">
        <v>0</v>
      </c>
      <c r="C43" s="10">
        <v>0</v>
      </c>
      <c r="D43" s="10">
        <v>0</v>
      </c>
      <c r="E43" s="10">
        <v>3300</v>
      </c>
      <c r="F43" s="10">
        <v>0</v>
      </c>
      <c r="G43" s="10">
        <v>1400</v>
      </c>
      <c r="H43" s="10">
        <v>2450</v>
      </c>
      <c r="I43" s="10">
        <v>3000</v>
      </c>
      <c r="J43" s="10">
        <v>0</v>
      </c>
      <c r="K43" s="10">
        <v>2548</v>
      </c>
      <c r="L43" s="10">
        <v>0</v>
      </c>
      <c r="M43" s="10">
        <v>0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s="4" customFormat="1" ht="30">
      <c r="A44" s="120" t="s">
        <v>310</v>
      </c>
      <c r="B44" s="10">
        <v>1992</v>
      </c>
      <c r="C44" s="10">
        <v>8358</v>
      </c>
      <c r="D44" s="10">
        <v>0</v>
      </c>
      <c r="E44" s="10">
        <v>0</v>
      </c>
      <c r="F44" s="10">
        <v>12285</v>
      </c>
      <c r="G44" s="10">
        <v>3130</v>
      </c>
      <c r="H44" s="10">
        <v>8559</v>
      </c>
      <c r="I44" s="10">
        <v>0</v>
      </c>
      <c r="J44" s="10">
        <v>5461</v>
      </c>
      <c r="K44" s="10">
        <v>0</v>
      </c>
      <c r="L44" s="10">
        <v>3140</v>
      </c>
      <c r="M44" s="10">
        <v>3468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13" ht="30">
      <c r="A45" s="120" t="s">
        <v>289</v>
      </c>
      <c r="B45" s="10">
        <v>22000</v>
      </c>
      <c r="C45" s="10">
        <v>21606</v>
      </c>
      <c r="D45" s="10">
        <v>0</v>
      </c>
      <c r="E45" s="10">
        <v>36903</v>
      </c>
      <c r="F45" s="10">
        <v>41055</v>
      </c>
      <c r="G45" s="10">
        <v>22501</v>
      </c>
      <c r="H45" s="10">
        <v>24000</v>
      </c>
      <c r="I45" s="10">
        <v>104614</v>
      </c>
      <c r="J45" s="10">
        <v>0</v>
      </c>
      <c r="K45" s="10">
        <v>34118</v>
      </c>
      <c r="L45" s="10">
        <v>0</v>
      </c>
      <c r="M45" s="10">
        <v>52165</v>
      </c>
    </row>
    <row r="46" spans="1:13" ht="30">
      <c r="A46" s="120" t="s">
        <v>311</v>
      </c>
      <c r="B46" s="10">
        <v>0</v>
      </c>
      <c r="C46" s="10">
        <v>0</v>
      </c>
      <c r="D46" s="10">
        <v>0</v>
      </c>
      <c r="E46" s="10">
        <v>0</v>
      </c>
      <c r="F46" s="10">
        <v>2666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ht="30">
      <c r="A47" s="120" t="s">
        <v>312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2139</v>
      </c>
      <c r="J47" s="10">
        <v>0</v>
      </c>
      <c r="K47" s="10">
        <v>0</v>
      </c>
      <c r="L47" s="10">
        <v>0</v>
      </c>
      <c r="M47" s="10">
        <v>0</v>
      </c>
    </row>
    <row r="48" spans="1:13" ht="30">
      <c r="A48" s="120" t="s">
        <v>313</v>
      </c>
      <c r="B48" s="10">
        <v>0</v>
      </c>
      <c r="C48" s="10">
        <v>0</v>
      </c>
      <c r="D48" s="10">
        <v>0</v>
      </c>
      <c r="E48" s="10">
        <v>0</v>
      </c>
      <c r="F48" s="10">
        <v>4026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s="4" customFormat="1" ht="30">
      <c r="A49" s="120" t="s">
        <v>314</v>
      </c>
      <c r="B49" s="10">
        <v>0</v>
      </c>
      <c r="C49" s="10">
        <v>0</v>
      </c>
      <c r="D49" s="10">
        <v>0</v>
      </c>
      <c r="E49" s="10">
        <v>403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ht="30">
      <c r="A50" s="120" t="s">
        <v>315</v>
      </c>
      <c r="B50" s="10">
        <v>5889</v>
      </c>
      <c r="C50" s="10">
        <v>0</v>
      </c>
      <c r="D50" s="10">
        <v>18700</v>
      </c>
      <c r="E50" s="10">
        <v>3151</v>
      </c>
      <c r="F50" s="10">
        <v>0</v>
      </c>
      <c r="G50" s="10">
        <v>0</v>
      </c>
      <c r="H50" s="10">
        <v>0</v>
      </c>
      <c r="I50" s="10">
        <v>15398</v>
      </c>
      <c r="J50" s="10">
        <v>6501</v>
      </c>
      <c r="K50" s="10">
        <v>7937</v>
      </c>
      <c r="L50" s="10">
        <v>5001</v>
      </c>
      <c r="M50" s="10">
        <v>0</v>
      </c>
    </row>
    <row r="51" spans="1:13" ht="30">
      <c r="A51" s="120" t="s">
        <v>316</v>
      </c>
      <c r="B51" s="10">
        <v>0</v>
      </c>
      <c r="C51" s="10">
        <v>3379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ht="30">
      <c r="A52" s="120" t="s">
        <v>317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10912</v>
      </c>
      <c r="L52" s="10">
        <v>0</v>
      </c>
      <c r="M52" s="10">
        <v>0</v>
      </c>
    </row>
    <row r="53" spans="1:13" ht="30">
      <c r="A53" s="120" t="s">
        <v>318</v>
      </c>
      <c r="B53" s="10">
        <v>11000</v>
      </c>
      <c r="C53" s="10">
        <v>0</v>
      </c>
      <c r="D53" s="10">
        <v>5299</v>
      </c>
      <c r="E53" s="10">
        <v>3300</v>
      </c>
      <c r="F53" s="10">
        <v>0</v>
      </c>
      <c r="G53" s="10">
        <v>8560</v>
      </c>
      <c r="H53" s="10">
        <v>1500</v>
      </c>
      <c r="I53" s="10">
        <v>7002</v>
      </c>
      <c r="J53" s="10">
        <v>0</v>
      </c>
      <c r="K53" s="10">
        <v>0</v>
      </c>
      <c r="L53" s="10">
        <v>10281</v>
      </c>
      <c r="M53" s="10">
        <v>9099</v>
      </c>
    </row>
    <row r="54" spans="1:13" ht="45">
      <c r="A54" s="120" t="s">
        <v>319</v>
      </c>
      <c r="B54" s="10">
        <v>0</v>
      </c>
      <c r="C54" s="10">
        <v>0</v>
      </c>
      <c r="D54" s="10">
        <v>0</v>
      </c>
      <c r="E54" s="10">
        <v>30506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</row>
    <row r="55" spans="1:13" ht="30">
      <c r="A55" s="120" t="s">
        <v>320</v>
      </c>
      <c r="B55" s="10">
        <v>0</v>
      </c>
      <c r="C55" s="10">
        <v>6026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</row>
    <row r="56" spans="1:13" ht="30">
      <c r="A56" s="120" t="s">
        <v>321</v>
      </c>
      <c r="B56" s="10">
        <v>16210</v>
      </c>
      <c r="C56" s="10">
        <v>0</v>
      </c>
      <c r="D56" s="10">
        <v>23973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25274</v>
      </c>
      <c r="K56" s="10">
        <v>0</v>
      </c>
      <c r="L56" s="10">
        <v>0</v>
      </c>
      <c r="M56" s="10">
        <v>0</v>
      </c>
    </row>
    <row r="57" spans="1:13" ht="30">
      <c r="A57" s="120" t="s">
        <v>322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1173</v>
      </c>
    </row>
    <row r="58" spans="1:13" ht="30">
      <c r="A58" s="120" t="s">
        <v>323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20924</v>
      </c>
    </row>
    <row r="59" spans="1:13" ht="30">
      <c r="A59" s="120" t="s">
        <v>324</v>
      </c>
      <c r="B59" s="10">
        <v>0</v>
      </c>
      <c r="C59" s="10">
        <v>28066</v>
      </c>
      <c r="D59" s="10">
        <v>0</v>
      </c>
      <c r="E59" s="10">
        <v>0</v>
      </c>
      <c r="F59" s="10">
        <v>0</v>
      </c>
      <c r="G59" s="10">
        <v>20022</v>
      </c>
      <c r="H59" s="10">
        <v>0</v>
      </c>
      <c r="I59" s="10">
        <v>0</v>
      </c>
      <c r="J59" s="10">
        <v>0</v>
      </c>
      <c r="K59" s="10">
        <v>36794</v>
      </c>
      <c r="L59" s="10">
        <v>2401</v>
      </c>
      <c r="M59" s="10">
        <v>0</v>
      </c>
    </row>
    <row r="60" spans="1:13" ht="30">
      <c r="A60" s="120" t="s">
        <v>325</v>
      </c>
      <c r="B60" s="10">
        <v>3300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6405</v>
      </c>
      <c r="I60" s="10">
        <v>9693</v>
      </c>
      <c r="J60" s="10">
        <v>6804</v>
      </c>
      <c r="K60" s="10">
        <v>3268</v>
      </c>
      <c r="L60" s="10">
        <v>7160</v>
      </c>
      <c r="M60" s="10">
        <v>0</v>
      </c>
    </row>
    <row r="61" spans="1:13" ht="30">
      <c r="A61" s="120" t="s">
        <v>326</v>
      </c>
      <c r="B61" s="10">
        <v>0</v>
      </c>
      <c r="C61" s="10">
        <v>12949</v>
      </c>
      <c r="D61" s="10">
        <v>16635</v>
      </c>
      <c r="E61" s="10">
        <v>7892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ht="30">
      <c r="A62" s="120" t="s">
        <v>327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5971</v>
      </c>
      <c r="M62" s="10">
        <v>0</v>
      </c>
    </row>
    <row r="63" spans="1:13" ht="30">
      <c r="A63" s="120" t="s">
        <v>328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12302</v>
      </c>
    </row>
    <row r="64" spans="1:13" s="4" customFormat="1" ht="30">
      <c r="A64" s="120" t="s">
        <v>329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6436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</row>
    <row r="65" spans="1:13" s="4" customFormat="1" ht="30">
      <c r="A65" s="120" t="s">
        <v>330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6750</v>
      </c>
      <c r="I65" s="10">
        <v>0</v>
      </c>
      <c r="J65" s="10">
        <v>6100</v>
      </c>
      <c r="K65" s="10">
        <v>0</v>
      </c>
      <c r="L65" s="10">
        <v>0</v>
      </c>
      <c r="M65" s="10">
        <v>0</v>
      </c>
    </row>
    <row r="66" spans="1:13" ht="30">
      <c r="A66" s="120" t="s">
        <v>331</v>
      </c>
      <c r="B66" s="10">
        <v>8500</v>
      </c>
      <c r="C66" s="10">
        <v>5500</v>
      </c>
      <c r="D66" s="10">
        <v>3700</v>
      </c>
      <c r="E66" s="10">
        <v>5550</v>
      </c>
      <c r="F66" s="10">
        <v>3010</v>
      </c>
      <c r="G66" s="10">
        <v>5450</v>
      </c>
      <c r="H66" s="10">
        <v>10450</v>
      </c>
      <c r="I66" s="10">
        <v>7100</v>
      </c>
      <c r="J66" s="10">
        <v>0</v>
      </c>
      <c r="K66" s="10">
        <v>11300</v>
      </c>
      <c r="L66" s="10">
        <v>1400</v>
      </c>
      <c r="M66" s="10">
        <v>0</v>
      </c>
    </row>
    <row r="67" spans="1:13" ht="30">
      <c r="A67" s="120" t="s">
        <v>327</v>
      </c>
      <c r="B67" s="10">
        <v>8079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5249</v>
      </c>
      <c r="J67" s="10">
        <v>2903</v>
      </c>
      <c r="K67" s="10">
        <v>0</v>
      </c>
      <c r="L67" s="10">
        <v>0</v>
      </c>
      <c r="M67" s="10">
        <v>0</v>
      </c>
    </row>
    <row r="68" spans="1:13" ht="30">
      <c r="A68" s="120" t="s">
        <v>332</v>
      </c>
      <c r="B68" s="10">
        <v>0</v>
      </c>
      <c r="C68" s="10">
        <v>2737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</row>
    <row r="69" spans="1:13" ht="30">
      <c r="A69" s="16" t="s">
        <v>295</v>
      </c>
      <c r="B69" s="22">
        <f>SUM(B27:B68)</f>
        <v>85130</v>
      </c>
      <c r="C69" s="22">
        <f aca="true" t="shared" si="1" ref="C69:M69">SUM(C27:C68)</f>
        <v>123378</v>
      </c>
      <c r="D69" s="22">
        <f t="shared" si="1"/>
        <v>95690</v>
      </c>
      <c r="E69" s="22">
        <f t="shared" si="1"/>
        <v>124982</v>
      </c>
      <c r="F69" s="22">
        <f t="shared" si="1"/>
        <v>108639</v>
      </c>
      <c r="G69" s="22">
        <f t="shared" si="1"/>
        <v>104263</v>
      </c>
      <c r="H69" s="22">
        <f t="shared" si="1"/>
        <v>90517</v>
      </c>
      <c r="I69" s="22">
        <f t="shared" si="1"/>
        <v>217555</v>
      </c>
      <c r="J69" s="22">
        <f t="shared" si="1"/>
        <v>116298</v>
      </c>
      <c r="K69" s="22">
        <f t="shared" si="1"/>
        <v>164173</v>
      </c>
      <c r="L69" s="22">
        <f t="shared" si="1"/>
        <v>120525</v>
      </c>
      <c r="M69" s="22">
        <f t="shared" si="1"/>
        <v>139837</v>
      </c>
    </row>
    <row r="71" spans="1:5" ht="15">
      <c r="A71" s="2" t="s">
        <v>0</v>
      </c>
      <c r="B71" s="2"/>
      <c r="C71" s="2"/>
      <c r="D71" s="2"/>
      <c r="E71" s="2"/>
    </row>
    <row r="72" spans="1:13" ht="15">
      <c r="A72" s="171" t="s">
        <v>20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E4" sqref="E4"/>
    </sheetView>
  </sheetViews>
  <sheetFormatPr defaultColWidth="9.140625" defaultRowHeight="15"/>
  <cols>
    <col min="1" max="2" width="14.421875" style="0" customWidth="1"/>
    <col min="3" max="3" width="19.00390625" style="4" customWidth="1"/>
    <col min="4" max="4" width="20.8515625" style="4" customWidth="1"/>
    <col min="5" max="5" width="23.28125" style="0" customWidth="1"/>
    <col min="6" max="6" width="18.00390625" style="0" customWidth="1"/>
    <col min="7" max="7" width="17.28125" style="0" customWidth="1"/>
    <col min="8" max="8" width="14.57421875" style="0" customWidth="1"/>
  </cols>
  <sheetData>
    <row r="1" spans="1:9" ht="15">
      <c r="A1" s="242" t="s">
        <v>133</v>
      </c>
      <c r="B1" s="242"/>
      <c r="C1" s="242"/>
      <c r="D1" s="242"/>
      <c r="E1" s="242"/>
      <c r="F1" s="242"/>
      <c r="G1" s="2"/>
      <c r="H1" s="2"/>
      <c r="I1" s="2"/>
    </row>
    <row r="2" spans="1:8" ht="15">
      <c r="A2" s="242" t="s">
        <v>134</v>
      </c>
      <c r="B2" s="242"/>
      <c r="C2" s="242"/>
      <c r="D2" s="242"/>
      <c r="E2" s="242"/>
      <c r="F2" s="242"/>
      <c r="G2" s="4"/>
      <c r="H2" s="4"/>
    </row>
    <row r="3" spans="1:8" ht="15">
      <c r="A3" s="25"/>
      <c r="B3" s="25"/>
      <c r="C3" s="25"/>
      <c r="D3" s="25"/>
      <c r="E3" s="25"/>
      <c r="F3" s="25"/>
      <c r="G3" s="4"/>
      <c r="H3" s="4"/>
    </row>
    <row r="4" spans="1:4" ht="51" customHeight="1">
      <c r="A4" s="43" t="s">
        <v>63</v>
      </c>
      <c r="B4" s="23" t="s">
        <v>17</v>
      </c>
      <c r="C4" s="5" t="s">
        <v>28</v>
      </c>
      <c r="D4" s="54" t="s">
        <v>18</v>
      </c>
    </row>
    <row r="5" spans="1:6" ht="30">
      <c r="A5" s="52" t="s">
        <v>22</v>
      </c>
      <c r="B5" s="10" t="s">
        <v>40</v>
      </c>
      <c r="C5" s="28">
        <v>1</v>
      </c>
      <c r="D5" s="29">
        <v>4743</v>
      </c>
      <c r="F5" s="31"/>
    </row>
    <row r="6" spans="1:6" ht="30">
      <c r="A6" s="52" t="s">
        <v>92</v>
      </c>
      <c r="B6" s="10" t="s">
        <v>40</v>
      </c>
      <c r="C6" s="28">
        <v>1</v>
      </c>
      <c r="D6" s="29">
        <v>4743</v>
      </c>
      <c r="F6" s="56"/>
    </row>
    <row r="7" spans="1:6" ht="30">
      <c r="A7" s="52" t="s">
        <v>94</v>
      </c>
      <c r="B7" s="10" t="s">
        <v>40</v>
      </c>
      <c r="C7" s="28">
        <v>1</v>
      </c>
      <c r="D7" s="29">
        <v>4743</v>
      </c>
      <c r="F7" s="56"/>
    </row>
    <row r="8" spans="1:6" s="4" customFormat="1" ht="30">
      <c r="A8" s="52" t="s">
        <v>193</v>
      </c>
      <c r="B8" s="29" t="s">
        <v>204</v>
      </c>
      <c r="C8" s="29" t="s">
        <v>204</v>
      </c>
      <c r="D8" s="29" t="s">
        <v>204</v>
      </c>
      <c r="F8" s="56"/>
    </row>
    <row r="9" spans="1:6" s="4" customFormat="1" ht="30">
      <c r="A9" s="52" t="s">
        <v>194</v>
      </c>
      <c r="B9" s="29" t="s">
        <v>204</v>
      </c>
      <c r="C9" s="29" t="s">
        <v>204</v>
      </c>
      <c r="D9" s="29" t="s">
        <v>204</v>
      </c>
      <c r="F9" s="56"/>
    </row>
    <row r="10" spans="1:6" s="4" customFormat="1" ht="30">
      <c r="A10" s="52" t="s">
        <v>281</v>
      </c>
      <c r="B10" s="29" t="s">
        <v>204</v>
      </c>
      <c r="C10" s="29" t="s">
        <v>204</v>
      </c>
      <c r="D10" s="29" t="s">
        <v>204</v>
      </c>
      <c r="F10" s="56"/>
    </row>
    <row r="11" spans="1:6" ht="15">
      <c r="A11" s="270" t="s">
        <v>160</v>
      </c>
      <c r="B11" s="270"/>
      <c r="C11" s="22">
        <f>SUM(C5:C8)</f>
        <v>3</v>
      </c>
      <c r="D11" s="22">
        <f>SUM(D5:D7)</f>
        <v>14229</v>
      </c>
      <c r="F11" s="44"/>
    </row>
    <row r="12" ht="15">
      <c r="F12" s="44"/>
    </row>
    <row r="14" spans="1:6" ht="15">
      <c r="A14" s="242" t="s">
        <v>135</v>
      </c>
      <c r="B14" s="242"/>
      <c r="C14" s="242"/>
      <c r="D14" s="242"/>
      <c r="E14" s="242"/>
      <c r="F14" s="2"/>
    </row>
    <row r="15" spans="1:6" ht="15">
      <c r="A15" s="242" t="s">
        <v>136</v>
      </c>
      <c r="B15" s="242"/>
      <c r="C15" s="242"/>
      <c r="D15" s="242"/>
      <c r="E15" s="242"/>
      <c r="F15" s="242"/>
    </row>
    <row r="16" spans="1:6" s="4" customFormat="1" ht="15">
      <c r="A16" s="51"/>
      <c r="B16" s="51"/>
      <c r="C16" s="51"/>
      <c r="D16" s="51"/>
      <c r="E16" s="51"/>
      <c r="F16" s="51"/>
    </row>
    <row r="17" spans="1:5" ht="45">
      <c r="A17" s="43" t="s">
        <v>63</v>
      </c>
      <c r="B17" s="23" t="s">
        <v>17</v>
      </c>
      <c r="C17" s="5" t="s">
        <v>28</v>
      </c>
      <c r="D17" s="40" t="s">
        <v>18</v>
      </c>
      <c r="E17" s="5" t="s">
        <v>13</v>
      </c>
    </row>
    <row r="18" spans="1:7" ht="30">
      <c r="A18" s="52" t="s">
        <v>22</v>
      </c>
      <c r="B18" s="10" t="s">
        <v>40</v>
      </c>
      <c r="C18" s="27">
        <v>1</v>
      </c>
      <c r="D18" s="29">
        <v>4743</v>
      </c>
      <c r="E18" s="29">
        <v>464</v>
      </c>
      <c r="G18" s="31"/>
    </row>
    <row r="19" spans="1:8" ht="30">
      <c r="A19" s="52" t="s">
        <v>92</v>
      </c>
      <c r="B19" s="10" t="s">
        <v>40</v>
      </c>
      <c r="C19" s="27">
        <v>1</v>
      </c>
      <c r="D19" s="29">
        <v>4743</v>
      </c>
      <c r="E19" s="29">
        <v>537</v>
      </c>
      <c r="G19" s="57"/>
      <c r="H19" s="31"/>
    </row>
    <row r="20" spans="1:8" ht="30">
      <c r="A20" s="52" t="s">
        <v>94</v>
      </c>
      <c r="B20" s="10" t="s">
        <v>40</v>
      </c>
      <c r="C20" s="27">
        <v>1</v>
      </c>
      <c r="D20" s="29">
        <v>4743</v>
      </c>
      <c r="E20" s="29" t="s">
        <v>204</v>
      </c>
      <c r="G20" s="57"/>
      <c r="H20" s="1"/>
    </row>
    <row r="21" spans="1:8" s="4" customFormat="1" ht="30">
      <c r="A21" s="52" t="s">
        <v>193</v>
      </c>
      <c r="B21" s="10" t="s">
        <v>40</v>
      </c>
      <c r="C21" s="10">
        <v>2</v>
      </c>
      <c r="D21" s="27">
        <v>9486</v>
      </c>
      <c r="E21" s="29">
        <v>1478</v>
      </c>
      <c r="G21" s="57"/>
      <c r="H21" s="1"/>
    </row>
    <row r="22" spans="1:8" s="4" customFormat="1" ht="30">
      <c r="A22" s="52" t="s">
        <v>194</v>
      </c>
      <c r="B22" s="29" t="s">
        <v>204</v>
      </c>
      <c r="C22" s="10">
        <v>1</v>
      </c>
      <c r="D22" s="27">
        <v>4743</v>
      </c>
      <c r="E22" s="29">
        <v>424</v>
      </c>
      <c r="G22" s="57"/>
      <c r="H22" s="1"/>
    </row>
    <row r="23" spans="1:8" s="4" customFormat="1" ht="30">
      <c r="A23" s="52" t="s">
        <v>281</v>
      </c>
      <c r="B23" s="29" t="s">
        <v>204</v>
      </c>
      <c r="C23" s="10">
        <v>1</v>
      </c>
      <c r="D23" s="27">
        <v>4743</v>
      </c>
      <c r="E23" s="29">
        <v>428</v>
      </c>
      <c r="G23" s="57"/>
      <c r="H23" s="1"/>
    </row>
    <row r="24" spans="1:8" ht="15">
      <c r="A24" s="270" t="s">
        <v>160</v>
      </c>
      <c r="B24" s="270"/>
      <c r="C24" s="27">
        <f>SUM(C18:C23)</f>
        <v>7</v>
      </c>
      <c r="D24" s="27">
        <f>SUM(D18:D23)</f>
        <v>33201</v>
      </c>
      <c r="E24" s="27">
        <f>SUM(E18:E23)</f>
        <v>3331</v>
      </c>
      <c r="G24" s="48"/>
      <c r="H24" s="1"/>
    </row>
    <row r="25" spans="7:8" ht="15">
      <c r="G25" s="48"/>
      <c r="H25" s="1"/>
    </row>
    <row r="26" spans="2:10" ht="15">
      <c r="B26" s="24"/>
      <c r="C26" s="33"/>
      <c r="D26" s="33"/>
      <c r="E26" s="33"/>
      <c r="G26" s="31"/>
      <c r="H26" s="1"/>
      <c r="I26" s="1"/>
      <c r="J26" s="30"/>
    </row>
    <row r="27" spans="1:6" ht="15">
      <c r="A27" s="242" t="s">
        <v>137</v>
      </c>
      <c r="B27" s="242"/>
      <c r="C27" s="242"/>
      <c r="D27" s="242"/>
      <c r="E27" s="2"/>
      <c r="F27" s="2"/>
    </row>
    <row r="28" spans="1:6" s="4" customFormat="1" ht="15">
      <c r="A28" s="242" t="s">
        <v>138</v>
      </c>
      <c r="B28" s="242"/>
      <c r="C28" s="242"/>
      <c r="D28" s="242"/>
      <c r="E28" s="242"/>
      <c r="F28" s="2"/>
    </row>
    <row r="29" spans="2:5" s="4" customFormat="1" ht="15">
      <c r="B29" s="34"/>
      <c r="C29" s="32"/>
      <c r="D29" s="32"/>
      <c r="E29" s="32"/>
    </row>
    <row r="30" spans="1:5" s="4" customFormat="1" ht="30">
      <c r="A30" s="43" t="s">
        <v>63</v>
      </c>
      <c r="B30" s="16" t="s">
        <v>19</v>
      </c>
      <c r="C30" s="16" t="s">
        <v>172</v>
      </c>
      <c r="E30" s="31"/>
    </row>
    <row r="31" spans="1:5" s="4" customFormat="1" ht="30">
      <c r="A31" s="52" t="s">
        <v>22</v>
      </c>
      <c r="B31" s="37" t="s">
        <v>171</v>
      </c>
      <c r="C31" s="22">
        <v>360</v>
      </c>
      <c r="E31" s="57"/>
    </row>
    <row r="32" spans="1:5" s="4" customFormat="1" ht="30">
      <c r="A32" s="52" t="s">
        <v>92</v>
      </c>
      <c r="B32" s="37" t="s">
        <v>171</v>
      </c>
      <c r="C32" s="27">
        <v>419</v>
      </c>
      <c r="E32" s="57"/>
    </row>
    <row r="33" spans="1:7" s="4" customFormat="1" ht="30">
      <c r="A33" s="52" t="s">
        <v>94</v>
      </c>
      <c r="B33" s="37" t="s">
        <v>171</v>
      </c>
      <c r="C33" s="27">
        <v>758</v>
      </c>
      <c r="E33" s="48"/>
      <c r="G33" s="4" t="s">
        <v>4</v>
      </c>
    </row>
    <row r="34" spans="1:5" s="4" customFormat="1" ht="30">
      <c r="A34" s="52" t="s">
        <v>193</v>
      </c>
      <c r="B34" s="37" t="s">
        <v>171</v>
      </c>
      <c r="C34" s="27">
        <v>1134</v>
      </c>
      <c r="E34" s="48"/>
    </row>
    <row r="35" spans="1:5" s="4" customFormat="1" ht="30">
      <c r="A35" s="52" t="s">
        <v>194</v>
      </c>
      <c r="B35" s="37" t="s">
        <v>171</v>
      </c>
      <c r="C35" s="27">
        <v>424</v>
      </c>
      <c r="E35" s="48"/>
    </row>
    <row r="36" spans="1:5" s="4" customFormat="1" ht="30">
      <c r="A36" s="52" t="s">
        <v>281</v>
      </c>
      <c r="B36" s="37" t="s">
        <v>171</v>
      </c>
      <c r="C36" s="27">
        <v>428</v>
      </c>
      <c r="E36" s="48"/>
    </row>
    <row r="37" spans="1:5" s="4" customFormat="1" ht="15">
      <c r="A37" s="270" t="s">
        <v>160</v>
      </c>
      <c r="B37" s="270"/>
      <c r="C37" s="29">
        <f>SUM(C31:C36)</f>
        <v>3523</v>
      </c>
      <c r="E37" s="48"/>
    </row>
    <row r="38" spans="2:5" s="4" customFormat="1" ht="15">
      <c r="B38" s="34"/>
      <c r="C38" s="34"/>
      <c r="D38" s="32"/>
      <c r="E38" s="39"/>
    </row>
    <row r="39" spans="1:6" s="4" customFormat="1" ht="15">
      <c r="A39" s="242" t="s">
        <v>1</v>
      </c>
      <c r="B39" s="242"/>
      <c r="C39" s="242"/>
      <c r="D39" s="242"/>
      <c r="E39" s="242"/>
      <c r="F39" s="2"/>
    </row>
    <row r="40" spans="1:7" s="4" customFormat="1" ht="15">
      <c r="A40" s="242" t="s">
        <v>16</v>
      </c>
      <c r="B40" s="242"/>
      <c r="C40" s="242"/>
      <c r="D40" s="242"/>
      <c r="E40" s="242"/>
      <c r="F40" s="242"/>
      <c r="G40" s="242"/>
    </row>
    <row r="41" spans="2:5" s="4" customFormat="1" ht="15">
      <c r="B41" s="34"/>
      <c r="C41" s="32"/>
      <c r="D41" s="32"/>
      <c r="E41" s="32"/>
    </row>
    <row r="42" spans="2:5" s="4" customFormat="1" ht="15">
      <c r="B42" s="34"/>
      <c r="C42" s="32"/>
      <c r="D42" s="32"/>
      <c r="E42" s="32"/>
    </row>
    <row r="43" spans="2:5" ht="15">
      <c r="B43" s="24"/>
      <c r="C43" s="33"/>
      <c r="D43" s="33"/>
      <c r="E43" s="33"/>
    </row>
  </sheetData>
  <sheetProtection/>
  <mergeCells count="11">
    <mergeCell ref="A1:F1"/>
    <mergeCell ref="A27:D27"/>
    <mergeCell ref="A14:E14"/>
    <mergeCell ref="A37:B37"/>
    <mergeCell ref="A24:B24"/>
    <mergeCell ref="A40:G40"/>
    <mergeCell ref="A28:E28"/>
    <mergeCell ref="A2:F2"/>
    <mergeCell ref="A15:F15"/>
    <mergeCell ref="A11:B11"/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rightToLeft="1" zoomScalePageLayoutView="0" workbookViewId="0" topLeftCell="A1">
      <selection activeCell="A74" sqref="A74:A81"/>
    </sheetView>
  </sheetViews>
  <sheetFormatPr defaultColWidth="9.140625" defaultRowHeight="15"/>
  <cols>
    <col min="1" max="1" width="31.140625" style="4" customWidth="1"/>
    <col min="2" max="2" width="14.7109375" style="4" customWidth="1"/>
    <col min="3" max="3" width="23.57421875" style="4" customWidth="1"/>
    <col min="4" max="4" width="31.140625" style="4" customWidth="1"/>
    <col min="5" max="5" width="18.421875" style="4" customWidth="1"/>
    <col min="6" max="6" width="15.00390625" style="4" customWidth="1"/>
    <col min="7" max="7" width="8.8515625" style="4" customWidth="1"/>
    <col min="8" max="9" width="7.140625" style="4" customWidth="1"/>
    <col min="10" max="13" width="14.57421875" style="4" customWidth="1"/>
    <col min="18" max="18" width="5.8515625" style="0" customWidth="1"/>
    <col min="19" max="19" width="9.140625" style="0" hidden="1" customWidth="1"/>
    <col min="20" max="20" width="22.140625" style="0" customWidth="1"/>
    <col min="21" max="21" width="23.8515625" style="0" customWidth="1"/>
  </cols>
  <sheetData>
    <row r="1" spans="1:6" ht="15">
      <c r="A1" s="171" t="s">
        <v>150</v>
      </c>
      <c r="B1" s="171"/>
      <c r="C1" s="171"/>
      <c r="D1" s="171"/>
      <c r="E1" s="171"/>
      <c r="F1" s="171"/>
    </row>
    <row r="2" spans="1:6" ht="15">
      <c r="A2" s="171" t="s">
        <v>151</v>
      </c>
      <c r="B2" s="171"/>
      <c r="C2" s="171"/>
      <c r="D2" s="171"/>
      <c r="E2" s="171"/>
      <c r="F2" s="171"/>
    </row>
    <row r="4" spans="1:4" ht="30">
      <c r="A4" s="5" t="s">
        <v>26</v>
      </c>
      <c r="B4" s="5" t="s">
        <v>12</v>
      </c>
      <c r="C4" s="173" t="s">
        <v>173</v>
      </c>
      <c r="D4" s="5" t="s">
        <v>174</v>
      </c>
    </row>
    <row r="5" spans="1:6" ht="30">
      <c r="A5" s="52" t="s">
        <v>27</v>
      </c>
      <c r="B5" s="37">
        <v>6</v>
      </c>
      <c r="C5" s="37">
        <v>5508</v>
      </c>
      <c r="D5" s="37">
        <v>8243</v>
      </c>
      <c r="F5" s="31"/>
    </row>
    <row r="6" spans="1:6" ht="30">
      <c r="A6" s="52" t="s">
        <v>45</v>
      </c>
      <c r="B6" s="37">
        <v>3</v>
      </c>
      <c r="C6" s="37">
        <v>6884</v>
      </c>
      <c r="D6" s="37">
        <v>1885</v>
      </c>
      <c r="F6" s="24"/>
    </row>
    <row r="7" spans="1:6" ht="30">
      <c r="A7" s="52" t="s">
        <v>46</v>
      </c>
      <c r="B7" s="37">
        <v>5</v>
      </c>
      <c r="C7" s="37">
        <v>7514</v>
      </c>
      <c r="D7" s="37">
        <v>2955</v>
      </c>
      <c r="F7" s="24"/>
    </row>
    <row r="8" spans="1:6" ht="30">
      <c r="A8" s="52" t="s">
        <v>47</v>
      </c>
      <c r="B8" s="37">
        <v>5</v>
      </c>
      <c r="C8" s="37">
        <v>9653</v>
      </c>
      <c r="D8" s="37">
        <v>6656</v>
      </c>
      <c r="F8" s="42"/>
    </row>
    <row r="9" spans="1:6" ht="30">
      <c r="A9" s="52" t="s">
        <v>48</v>
      </c>
      <c r="B9" s="37">
        <v>13</v>
      </c>
      <c r="C9" s="37">
        <v>15347</v>
      </c>
      <c r="D9" s="37">
        <v>6409</v>
      </c>
      <c r="F9" s="42"/>
    </row>
    <row r="10" spans="1:6" ht="30">
      <c r="A10" s="52" t="s">
        <v>49</v>
      </c>
      <c r="B10" s="37">
        <v>4</v>
      </c>
      <c r="C10" s="37">
        <v>4780</v>
      </c>
      <c r="D10" s="37">
        <v>4952</v>
      </c>
      <c r="F10" s="42"/>
    </row>
    <row r="11" spans="1:6" ht="30">
      <c r="A11" s="52" t="s">
        <v>51</v>
      </c>
      <c r="B11" s="37">
        <v>4</v>
      </c>
      <c r="C11" s="37">
        <v>9652</v>
      </c>
      <c r="D11" s="37">
        <v>7534</v>
      </c>
      <c r="F11" s="42"/>
    </row>
    <row r="12" spans="1:6" s="4" customFormat="1" ht="30">
      <c r="A12" s="52" t="s">
        <v>193</v>
      </c>
      <c r="B12" s="37">
        <v>7</v>
      </c>
      <c r="C12" s="37">
        <v>11782</v>
      </c>
      <c r="D12" s="37">
        <v>7997</v>
      </c>
      <c r="F12" s="42"/>
    </row>
    <row r="13" spans="1:6" s="4" customFormat="1" ht="30">
      <c r="A13" s="52" t="s">
        <v>194</v>
      </c>
      <c r="B13" s="37">
        <v>3</v>
      </c>
      <c r="C13" s="37">
        <v>4406</v>
      </c>
      <c r="D13" s="37">
        <v>1964</v>
      </c>
      <c r="F13" s="42"/>
    </row>
    <row r="14" spans="1:6" s="4" customFormat="1" ht="30">
      <c r="A14" s="52" t="s">
        <v>195</v>
      </c>
      <c r="B14" s="37">
        <v>7</v>
      </c>
      <c r="C14" s="37">
        <v>1104</v>
      </c>
      <c r="D14" s="37">
        <v>2479</v>
      </c>
      <c r="F14" s="42"/>
    </row>
    <row r="15" spans="1:6" s="4" customFormat="1" ht="30">
      <c r="A15" s="52" t="s">
        <v>280</v>
      </c>
      <c r="B15" s="37">
        <v>8</v>
      </c>
      <c r="C15" s="37">
        <v>9137</v>
      </c>
      <c r="D15" s="37">
        <v>12986</v>
      </c>
      <c r="F15" s="42"/>
    </row>
    <row r="16" spans="1:6" s="4" customFormat="1" ht="30">
      <c r="A16" s="52" t="s">
        <v>281</v>
      </c>
      <c r="B16" s="37">
        <v>10</v>
      </c>
      <c r="C16" s="37">
        <v>3638</v>
      </c>
      <c r="D16" s="37">
        <v>4222</v>
      </c>
      <c r="F16" s="42"/>
    </row>
    <row r="17" spans="1:6" ht="15">
      <c r="A17" s="5" t="s">
        <v>160</v>
      </c>
      <c r="B17" s="22">
        <f>SUM(B5:B16)</f>
        <v>75</v>
      </c>
      <c r="C17" s="22">
        <f>SUM(C5:C16)</f>
        <v>89405</v>
      </c>
      <c r="D17" s="22">
        <f>SUM(D5:D16)</f>
        <v>68282</v>
      </c>
      <c r="F17" s="42"/>
    </row>
    <row r="18" ht="15">
      <c r="F18" s="42"/>
    </row>
    <row r="20" spans="1:6" ht="15">
      <c r="A20" s="171" t="s">
        <v>152</v>
      </c>
      <c r="B20" s="171"/>
      <c r="C20" s="171"/>
      <c r="D20" s="171"/>
      <c r="E20" s="171"/>
      <c r="F20" s="171"/>
    </row>
    <row r="21" spans="1:6" ht="15">
      <c r="A21" s="171" t="s">
        <v>153</v>
      </c>
      <c r="B21" s="171"/>
      <c r="C21" s="171"/>
      <c r="D21" s="171"/>
      <c r="E21" s="171"/>
      <c r="F21" s="171"/>
    </row>
    <row r="23" spans="1:6" ht="45">
      <c r="A23" s="5" t="s">
        <v>26</v>
      </c>
      <c r="B23" s="5" t="s">
        <v>12</v>
      </c>
      <c r="C23" s="173" t="s">
        <v>175</v>
      </c>
      <c r="D23" s="5" t="s">
        <v>176</v>
      </c>
      <c r="F23" s="31"/>
    </row>
    <row r="24" spans="1:6" ht="30">
      <c r="A24" s="52" t="s">
        <v>27</v>
      </c>
      <c r="B24" s="37">
        <v>6</v>
      </c>
      <c r="C24" s="37">
        <v>5508</v>
      </c>
      <c r="D24" s="37">
        <v>4630</v>
      </c>
      <c r="F24" s="24"/>
    </row>
    <row r="25" spans="1:6" ht="30">
      <c r="A25" s="52" t="s">
        <v>45</v>
      </c>
      <c r="B25" s="37">
        <v>3</v>
      </c>
      <c r="C25" s="37">
        <v>6884</v>
      </c>
      <c r="D25" s="37">
        <v>3093</v>
      </c>
      <c r="F25" s="24"/>
    </row>
    <row r="26" spans="1:6" ht="30">
      <c r="A26" s="52" t="s">
        <v>46</v>
      </c>
      <c r="B26" s="37">
        <v>5</v>
      </c>
      <c r="C26" s="37">
        <v>7514</v>
      </c>
      <c r="D26" s="37">
        <v>8177</v>
      </c>
      <c r="F26" s="42"/>
    </row>
    <row r="27" spans="1:6" ht="30">
      <c r="A27" s="52" t="s">
        <v>47</v>
      </c>
      <c r="B27" s="37">
        <v>5</v>
      </c>
      <c r="C27" s="37">
        <v>9653</v>
      </c>
      <c r="D27" s="37">
        <v>5295</v>
      </c>
      <c r="F27" s="42"/>
    </row>
    <row r="28" spans="1:6" ht="30">
      <c r="A28" s="52" t="s">
        <v>48</v>
      </c>
      <c r="B28" s="37">
        <v>13</v>
      </c>
      <c r="C28" s="37">
        <v>15347</v>
      </c>
      <c r="D28" s="37">
        <v>14796</v>
      </c>
      <c r="F28" s="42"/>
    </row>
    <row r="29" spans="1:6" ht="30">
      <c r="A29" s="52" t="s">
        <v>49</v>
      </c>
      <c r="B29" s="37">
        <v>4</v>
      </c>
      <c r="C29" s="37">
        <v>4780</v>
      </c>
      <c r="D29" s="37">
        <v>3960</v>
      </c>
      <c r="F29" s="42"/>
    </row>
    <row r="30" spans="1:6" ht="30">
      <c r="A30" s="52" t="s">
        <v>51</v>
      </c>
      <c r="B30" s="37">
        <v>4</v>
      </c>
      <c r="C30" s="37">
        <v>9652</v>
      </c>
      <c r="D30" s="37">
        <v>10167</v>
      </c>
      <c r="F30" s="42"/>
    </row>
    <row r="31" spans="1:6" s="4" customFormat="1" ht="30">
      <c r="A31" s="52" t="s">
        <v>193</v>
      </c>
      <c r="B31" s="37">
        <v>7</v>
      </c>
      <c r="C31" s="37">
        <v>11782</v>
      </c>
      <c r="D31" s="37">
        <v>7573</v>
      </c>
      <c r="F31" s="42"/>
    </row>
    <row r="32" spans="1:6" s="4" customFormat="1" ht="30">
      <c r="A32" s="52" t="s">
        <v>194</v>
      </c>
      <c r="B32" s="37">
        <v>3</v>
      </c>
      <c r="C32" s="37">
        <v>4406</v>
      </c>
      <c r="D32" s="37">
        <v>7186</v>
      </c>
      <c r="F32" s="42"/>
    </row>
    <row r="33" spans="1:6" s="4" customFormat="1" ht="30">
      <c r="A33" s="52" t="s">
        <v>195</v>
      </c>
      <c r="B33" s="37">
        <v>7</v>
      </c>
      <c r="C33" s="37">
        <v>11292</v>
      </c>
      <c r="D33" s="37">
        <v>10650</v>
      </c>
      <c r="F33" s="42"/>
    </row>
    <row r="34" spans="1:6" s="4" customFormat="1" ht="30">
      <c r="A34" s="52" t="s">
        <v>280</v>
      </c>
      <c r="B34" s="37">
        <v>8</v>
      </c>
      <c r="C34" s="37">
        <v>9137</v>
      </c>
      <c r="D34" s="37">
        <v>4649</v>
      </c>
      <c r="F34" s="42"/>
    </row>
    <row r="35" spans="1:6" s="4" customFormat="1" ht="30">
      <c r="A35" s="52" t="s">
        <v>281</v>
      </c>
      <c r="B35" s="37">
        <v>10</v>
      </c>
      <c r="C35" s="37">
        <v>8185</v>
      </c>
      <c r="D35" s="37">
        <v>15060</v>
      </c>
      <c r="F35" s="42"/>
    </row>
    <row r="36" spans="1:6" ht="15">
      <c r="A36" s="5" t="s">
        <v>160</v>
      </c>
      <c r="B36" s="22">
        <f>SUM(B24:B35)</f>
        <v>75</v>
      </c>
      <c r="C36" s="22">
        <f>SUM(C24:C35)</f>
        <v>104140</v>
      </c>
      <c r="D36" s="22">
        <f>SUM(D24:D35)</f>
        <v>95236</v>
      </c>
      <c r="F36" s="42"/>
    </row>
    <row r="37" spans="1:6" s="4" customFormat="1" ht="15">
      <c r="A37" s="31"/>
      <c r="B37" s="56"/>
      <c r="C37" s="56"/>
      <c r="D37" s="56"/>
      <c r="F37" s="42"/>
    </row>
    <row r="39" spans="1:6" ht="15">
      <c r="A39" s="171" t="s">
        <v>154</v>
      </c>
      <c r="B39" s="171"/>
      <c r="C39" s="171"/>
      <c r="D39" s="171"/>
      <c r="E39" s="171"/>
      <c r="F39" s="171"/>
    </row>
    <row r="40" spans="1:6" ht="15">
      <c r="A40" s="171" t="s">
        <v>156</v>
      </c>
      <c r="B40" s="171"/>
      <c r="C40" s="171"/>
      <c r="D40" s="171"/>
      <c r="E40" s="171"/>
      <c r="F40" s="171"/>
    </row>
    <row r="42" spans="1:6" ht="30">
      <c r="A42" s="5" t="s">
        <v>26</v>
      </c>
      <c r="B42" s="5" t="s">
        <v>12</v>
      </c>
      <c r="C42" s="173" t="s">
        <v>14</v>
      </c>
      <c r="D42" s="5" t="s">
        <v>177</v>
      </c>
      <c r="F42" s="31"/>
    </row>
    <row r="43" spans="1:6" ht="30">
      <c r="A43" s="52" t="s">
        <v>27</v>
      </c>
      <c r="B43" s="37">
        <v>0</v>
      </c>
      <c r="C43" s="37">
        <v>0</v>
      </c>
      <c r="D43" s="37">
        <v>0</v>
      </c>
      <c r="F43" s="24"/>
    </row>
    <row r="44" spans="1:6" ht="30">
      <c r="A44" s="52" t="s">
        <v>45</v>
      </c>
      <c r="B44" s="37">
        <v>0</v>
      </c>
      <c r="C44" s="37">
        <v>0</v>
      </c>
      <c r="D44" s="37">
        <v>0</v>
      </c>
      <c r="F44" s="24"/>
    </row>
    <row r="45" spans="1:6" ht="30">
      <c r="A45" s="52" t="s">
        <v>46</v>
      </c>
      <c r="B45" s="37">
        <v>2</v>
      </c>
      <c r="C45" s="37">
        <v>2142</v>
      </c>
      <c r="D45" s="37">
        <v>6270</v>
      </c>
      <c r="F45" s="42"/>
    </row>
    <row r="46" spans="1:6" ht="30">
      <c r="A46" s="52" t="s">
        <v>47</v>
      </c>
      <c r="B46" s="37">
        <v>1</v>
      </c>
      <c r="C46" s="37">
        <v>1219</v>
      </c>
      <c r="D46" s="37">
        <v>2698</v>
      </c>
      <c r="F46" s="42"/>
    </row>
    <row r="47" spans="1:6" ht="30">
      <c r="A47" s="52" t="s">
        <v>48</v>
      </c>
      <c r="B47" s="37">
        <v>0</v>
      </c>
      <c r="C47" s="37">
        <v>0</v>
      </c>
      <c r="D47" s="37">
        <v>0</v>
      </c>
      <c r="F47" s="42"/>
    </row>
    <row r="48" spans="1:6" ht="30">
      <c r="A48" s="52" t="s">
        <v>49</v>
      </c>
      <c r="B48" s="37">
        <v>2</v>
      </c>
      <c r="C48" s="37">
        <v>2788</v>
      </c>
      <c r="D48" s="37">
        <v>7102</v>
      </c>
      <c r="F48" s="42"/>
    </row>
    <row r="49" spans="1:6" ht="30">
      <c r="A49" s="52" t="s">
        <v>51</v>
      </c>
      <c r="B49" s="37">
        <v>1</v>
      </c>
      <c r="C49" s="37">
        <v>1071</v>
      </c>
      <c r="D49" s="37">
        <v>3035</v>
      </c>
      <c r="F49" s="42"/>
    </row>
    <row r="50" spans="1:6" s="4" customFormat="1" ht="30">
      <c r="A50" s="52" t="s">
        <v>193</v>
      </c>
      <c r="B50" s="37">
        <v>2</v>
      </c>
      <c r="C50" s="37">
        <v>2162</v>
      </c>
      <c r="D50" s="37">
        <v>4984</v>
      </c>
      <c r="F50" s="42"/>
    </row>
    <row r="51" spans="1:6" s="4" customFormat="1" ht="30">
      <c r="A51" s="52" t="s">
        <v>194</v>
      </c>
      <c r="B51" s="37">
        <v>1</v>
      </c>
      <c r="C51" s="37">
        <v>1071</v>
      </c>
      <c r="D51" s="37">
        <v>3068</v>
      </c>
      <c r="F51" s="42"/>
    </row>
    <row r="52" spans="1:6" s="4" customFormat="1" ht="30.75" customHeight="1">
      <c r="A52" s="52" t="s">
        <v>195</v>
      </c>
      <c r="B52" s="37">
        <v>0</v>
      </c>
      <c r="C52" s="37">
        <v>0</v>
      </c>
      <c r="D52" s="37">
        <v>0</v>
      </c>
      <c r="F52" s="42"/>
    </row>
    <row r="53" spans="1:6" s="4" customFormat="1" ht="30.75" customHeight="1">
      <c r="A53" s="52" t="s">
        <v>280</v>
      </c>
      <c r="B53" s="37">
        <v>2</v>
      </c>
      <c r="C53" s="37">
        <v>2142</v>
      </c>
      <c r="D53" s="37">
        <v>5920</v>
      </c>
      <c r="F53" s="42"/>
    </row>
    <row r="54" spans="1:6" s="4" customFormat="1" ht="30.75" customHeight="1">
      <c r="A54" s="52" t="s">
        <v>281</v>
      </c>
      <c r="B54" s="37">
        <v>1</v>
      </c>
      <c r="C54" s="37">
        <v>1071</v>
      </c>
      <c r="D54" s="37">
        <v>3059</v>
      </c>
      <c r="F54" s="42"/>
    </row>
    <row r="55" spans="1:6" s="4" customFormat="1" ht="15">
      <c r="A55" s="5" t="s">
        <v>160</v>
      </c>
      <c r="B55" s="22">
        <f>SUM(B43:B54)</f>
        <v>12</v>
      </c>
      <c r="C55" s="22">
        <f>SUM(C43:C54)</f>
        <v>13666</v>
      </c>
      <c r="D55" s="22">
        <f>SUM(D43:D54)</f>
        <v>36136</v>
      </c>
      <c r="F55" s="42"/>
    </row>
    <row r="56" spans="2:5" s="4" customFormat="1" ht="15">
      <c r="B56" s="38"/>
      <c r="C56" s="38"/>
      <c r="D56" s="38"/>
      <c r="E56" s="38"/>
    </row>
    <row r="57" spans="1:5" s="4" customFormat="1" ht="15">
      <c r="A57" s="171" t="s">
        <v>155</v>
      </c>
      <c r="B57" s="171"/>
      <c r="C57" s="171"/>
      <c r="D57" s="171"/>
      <c r="E57" s="2"/>
    </row>
    <row r="58" spans="1:5" s="4" customFormat="1" ht="15">
      <c r="A58" s="171" t="s">
        <v>157</v>
      </c>
      <c r="B58" s="171"/>
      <c r="C58" s="171"/>
      <c r="D58" s="171"/>
      <c r="E58" s="171"/>
    </row>
    <row r="59" spans="1:5" s="4" customFormat="1" ht="15">
      <c r="A59" s="171"/>
      <c r="B59" s="171"/>
      <c r="C59" s="171"/>
      <c r="D59" s="171"/>
      <c r="E59" s="2"/>
    </row>
    <row r="60" spans="1:5" s="4" customFormat="1" ht="15">
      <c r="A60" s="4" t="s">
        <v>2</v>
      </c>
      <c r="C60" s="4" t="s">
        <v>7</v>
      </c>
      <c r="D60" s="171"/>
      <c r="E60" s="2"/>
    </row>
    <row r="61" spans="3:5" s="4" customFormat="1" ht="15">
      <c r="C61" s="32"/>
      <c r="D61" s="32"/>
      <c r="E61" s="32"/>
    </row>
    <row r="62" spans="1:13" s="4" customFormat="1" ht="78.75" customHeight="1">
      <c r="A62" s="21" t="s">
        <v>333</v>
      </c>
      <c r="B62" s="53" t="s">
        <v>8</v>
      </c>
      <c r="C62" s="53" t="s">
        <v>145</v>
      </c>
      <c r="D62" s="53" t="s">
        <v>146</v>
      </c>
      <c r="E62" s="53" t="s">
        <v>147</v>
      </c>
      <c r="F62" s="53" t="s">
        <v>148</v>
      </c>
      <c r="G62" s="53" t="s">
        <v>132</v>
      </c>
      <c r="H62" s="50" t="s">
        <v>149</v>
      </c>
      <c r="I62" s="52" t="s">
        <v>193</v>
      </c>
      <c r="J62" s="52" t="s">
        <v>194</v>
      </c>
      <c r="K62" s="52" t="s">
        <v>195</v>
      </c>
      <c r="L62" s="52" t="s">
        <v>280</v>
      </c>
      <c r="M62" s="52" t="s">
        <v>281</v>
      </c>
    </row>
    <row r="63" spans="1:13" s="4" customFormat="1" ht="30">
      <c r="A63" s="16" t="s">
        <v>334</v>
      </c>
      <c r="B63" s="36">
        <v>8243</v>
      </c>
      <c r="C63" s="35">
        <v>1885</v>
      </c>
      <c r="D63" s="36">
        <v>0</v>
      </c>
      <c r="E63" s="36">
        <v>0</v>
      </c>
      <c r="F63" s="36">
        <v>6409</v>
      </c>
      <c r="G63" s="36">
        <v>1953</v>
      </c>
      <c r="H63" s="36">
        <v>6050</v>
      </c>
      <c r="I63" s="87">
        <v>7997</v>
      </c>
      <c r="J63" s="87">
        <v>1964</v>
      </c>
      <c r="K63" s="87">
        <v>2479</v>
      </c>
      <c r="L63" s="87">
        <v>12986</v>
      </c>
      <c r="M63" s="87">
        <v>3749</v>
      </c>
    </row>
    <row r="64" spans="1:13" s="4" customFormat="1" ht="30">
      <c r="A64" s="16" t="s">
        <v>335</v>
      </c>
      <c r="B64" s="36">
        <v>0</v>
      </c>
      <c r="C64" s="35">
        <v>0</v>
      </c>
      <c r="D64" s="36">
        <v>0</v>
      </c>
      <c r="E64" s="36">
        <v>0</v>
      </c>
      <c r="F64" s="36">
        <v>0</v>
      </c>
      <c r="G64" s="36">
        <v>2999</v>
      </c>
      <c r="H64" s="36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</row>
    <row r="65" spans="1:13" s="4" customFormat="1" ht="30">
      <c r="A65" s="16" t="s">
        <v>336</v>
      </c>
      <c r="B65" s="36">
        <v>0</v>
      </c>
      <c r="C65" s="35">
        <v>0</v>
      </c>
      <c r="D65" s="36">
        <v>0</v>
      </c>
      <c r="E65" s="36">
        <v>0</v>
      </c>
      <c r="F65" s="36">
        <v>0</v>
      </c>
      <c r="G65" s="36">
        <v>0</v>
      </c>
      <c r="H65" s="36">
        <v>1484</v>
      </c>
      <c r="I65" s="87">
        <v>0</v>
      </c>
      <c r="J65" s="87">
        <v>0</v>
      </c>
      <c r="K65" s="87">
        <v>0</v>
      </c>
      <c r="L65" s="87">
        <v>0</v>
      </c>
      <c r="M65" s="87">
        <v>473</v>
      </c>
    </row>
    <row r="66" spans="1:13" s="4" customFormat="1" ht="30">
      <c r="A66" s="5" t="s">
        <v>337</v>
      </c>
      <c r="B66" s="35">
        <f aca="true" t="shared" si="0" ref="B66:M66">SUM(B63:B65)</f>
        <v>8243</v>
      </c>
      <c r="C66" s="35">
        <f t="shared" si="0"/>
        <v>1885</v>
      </c>
      <c r="D66" s="35">
        <f t="shared" si="0"/>
        <v>0</v>
      </c>
      <c r="E66" s="35">
        <f t="shared" si="0"/>
        <v>0</v>
      </c>
      <c r="F66" s="35">
        <f t="shared" si="0"/>
        <v>6409</v>
      </c>
      <c r="G66" s="35">
        <f t="shared" si="0"/>
        <v>4952</v>
      </c>
      <c r="H66" s="35">
        <f t="shared" si="0"/>
        <v>7534</v>
      </c>
      <c r="I66" s="35">
        <f t="shared" si="0"/>
        <v>7997</v>
      </c>
      <c r="J66" s="35">
        <f t="shared" si="0"/>
        <v>1964</v>
      </c>
      <c r="K66" s="35">
        <f t="shared" si="0"/>
        <v>2479</v>
      </c>
      <c r="L66" s="35">
        <f t="shared" si="0"/>
        <v>12986</v>
      </c>
      <c r="M66" s="35">
        <f t="shared" si="0"/>
        <v>4222</v>
      </c>
    </row>
    <row r="67" spans="2:5" s="4" customFormat="1" ht="15">
      <c r="B67" s="38"/>
      <c r="C67" s="38"/>
      <c r="D67" s="38"/>
      <c r="E67" s="38"/>
    </row>
    <row r="68" spans="2:5" s="4" customFormat="1" ht="15">
      <c r="B68" s="38"/>
      <c r="C68" s="38"/>
      <c r="D68" s="38"/>
      <c r="E68" s="38"/>
    </row>
    <row r="69" spans="1:5" s="4" customFormat="1" ht="15">
      <c r="A69" s="171" t="s">
        <v>158</v>
      </c>
      <c r="B69" s="171"/>
      <c r="C69" s="171"/>
      <c r="D69" s="171"/>
      <c r="E69" s="2"/>
    </row>
    <row r="70" spans="1:6" s="4" customFormat="1" ht="15">
      <c r="A70" s="171" t="s">
        <v>159</v>
      </c>
      <c r="B70" s="171"/>
      <c r="C70" s="171"/>
      <c r="D70" s="171"/>
      <c r="E70" s="171"/>
      <c r="F70" s="2"/>
    </row>
    <row r="71" spans="1:5" s="4" customFormat="1" ht="15">
      <c r="A71" s="171"/>
      <c r="B71" s="171"/>
      <c r="C71" s="171"/>
      <c r="D71" s="171"/>
      <c r="E71" s="2"/>
    </row>
    <row r="72" spans="1:5" s="4" customFormat="1" ht="15">
      <c r="A72" s="4" t="s">
        <v>2</v>
      </c>
      <c r="C72" s="4" t="s">
        <v>7</v>
      </c>
      <c r="D72" s="171"/>
      <c r="E72" s="2"/>
    </row>
    <row r="73" spans="2:5" s="4" customFormat="1" ht="15">
      <c r="B73" s="34"/>
      <c r="C73" s="32"/>
      <c r="D73" s="32"/>
      <c r="E73" s="32"/>
    </row>
    <row r="74" spans="1:13" s="4" customFormat="1" ht="84" customHeight="1">
      <c r="A74" s="21" t="s">
        <v>333</v>
      </c>
      <c r="B74" s="53" t="s">
        <v>8</v>
      </c>
      <c r="C74" s="53" t="s">
        <v>145</v>
      </c>
      <c r="D74" s="53" t="s">
        <v>146</v>
      </c>
      <c r="E74" s="53" t="s">
        <v>147</v>
      </c>
      <c r="F74" s="53" t="s">
        <v>148</v>
      </c>
      <c r="G74" s="53" t="s">
        <v>132</v>
      </c>
      <c r="H74" s="50" t="s">
        <v>149</v>
      </c>
      <c r="I74" s="52" t="s">
        <v>193</v>
      </c>
      <c r="J74" s="52" t="s">
        <v>194</v>
      </c>
      <c r="K74" s="52" t="s">
        <v>195</v>
      </c>
      <c r="L74" s="52" t="s">
        <v>280</v>
      </c>
      <c r="M74" s="52" t="s">
        <v>281</v>
      </c>
    </row>
    <row r="75" spans="1:13" s="4" customFormat="1" ht="30">
      <c r="A75" s="16" t="s">
        <v>338</v>
      </c>
      <c r="B75" s="36">
        <v>4290</v>
      </c>
      <c r="C75" s="35">
        <v>1155</v>
      </c>
      <c r="D75" s="22">
        <v>7922</v>
      </c>
      <c r="E75" s="22">
        <v>2856</v>
      </c>
      <c r="F75" s="22">
        <v>9620</v>
      </c>
      <c r="G75" s="22">
        <v>1913</v>
      </c>
      <c r="H75" s="22">
        <v>4671</v>
      </c>
      <c r="I75" s="22">
        <v>4079</v>
      </c>
      <c r="J75" s="22">
        <v>3588</v>
      </c>
      <c r="K75" s="22">
        <v>7257</v>
      </c>
      <c r="L75" s="22">
        <v>1521</v>
      </c>
      <c r="M75" s="22">
        <v>13202</v>
      </c>
    </row>
    <row r="76" spans="1:13" s="4" customFormat="1" ht="30">
      <c r="A76" s="16" t="s">
        <v>335</v>
      </c>
      <c r="B76" s="36">
        <v>0</v>
      </c>
      <c r="C76" s="35">
        <v>1383</v>
      </c>
      <c r="D76" s="22">
        <v>0</v>
      </c>
      <c r="E76" s="22">
        <v>0</v>
      </c>
      <c r="F76" s="22">
        <v>2370</v>
      </c>
      <c r="G76" s="22">
        <v>2047</v>
      </c>
      <c r="H76" s="22">
        <v>3680</v>
      </c>
      <c r="I76" s="22">
        <v>1912</v>
      </c>
      <c r="J76" s="22">
        <v>0</v>
      </c>
      <c r="K76" s="22">
        <v>1320</v>
      </c>
      <c r="L76" s="22">
        <v>2835</v>
      </c>
      <c r="M76" s="22">
        <v>1169</v>
      </c>
    </row>
    <row r="77" spans="1:13" s="4" customFormat="1" ht="30">
      <c r="A77" s="16" t="s">
        <v>339</v>
      </c>
      <c r="B77" s="36">
        <v>0</v>
      </c>
      <c r="C77" s="35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</row>
    <row r="78" spans="1:13" s="4" customFormat="1" ht="30">
      <c r="A78" s="5" t="s">
        <v>340</v>
      </c>
      <c r="B78" s="35">
        <v>340</v>
      </c>
      <c r="C78" s="35">
        <v>555</v>
      </c>
      <c r="D78" s="22">
        <v>255</v>
      </c>
      <c r="E78" s="22">
        <v>2439</v>
      </c>
      <c r="F78" s="22">
        <v>854</v>
      </c>
      <c r="G78" s="22">
        <v>0</v>
      </c>
      <c r="H78" s="22">
        <v>1816</v>
      </c>
      <c r="I78" s="22">
        <v>350</v>
      </c>
      <c r="J78" s="22">
        <v>0</v>
      </c>
      <c r="K78" s="22">
        <v>660</v>
      </c>
      <c r="L78" s="22">
        <v>293</v>
      </c>
      <c r="M78" s="22">
        <v>689</v>
      </c>
    </row>
    <row r="79" spans="1:13" s="4" customFormat="1" ht="30">
      <c r="A79" s="5" t="s">
        <v>341</v>
      </c>
      <c r="B79" s="35">
        <v>0</v>
      </c>
      <c r="C79" s="35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</row>
    <row r="80" spans="1:13" s="4" customFormat="1" ht="30">
      <c r="A80" s="5" t="s">
        <v>342</v>
      </c>
      <c r="B80" s="35">
        <v>0</v>
      </c>
      <c r="C80" s="35">
        <v>0</v>
      </c>
      <c r="D80" s="22">
        <v>0</v>
      </c>
      <c r="E80" s="22">
        <v>0</v>
      </c>
      <c r="F80" s="22">
        <v>1952</v>
      </c>
      <c r="G80" s="22">
        <v>0</v>
      </c>
      <c r="H80" s="22">
        <v>0</v>
      </c>
      <c r="I80" s="11">
        <v>1232</v>
      </c>
      <c r="J80" s="11">
        <v>3598</v>
      </c>
      <c r="K80" s="11">
        <v>1413</v>
      </c>
      <c r="L80" s="11">
        <v>0</v>
      </c>
      <c r="M80" s="11">
        <v>0</v>
      </c>
    </row>
    <row r="81" spans="1:13" s="4" customFormat="1" ht="30">
      <c r="A81" s="5" t="s">
        <v>337</v>
      </c>
      <c r="B81" s="35">
        <f aca="true" t="shared" si="1" ref="B81:M81">SUM(B75:B80)</f>
        <v>4630</v>
      </c>
      <c r="C81" s="35">
        <f t="shared" si="1"/>
        <v>3093</v>
      </c>
      <c r="D81" s="27">
        <f t="shared" si="1"/>
        <v>8177</v>
      </c>
      <c r="E81" s="27">
        <f t="shared" si="1"/>
        <v>5295</v>
      </c>
      <c r="F81" s="27">
        <f t="shared" si="1"/>
        <v>14796</v>
      </c>
      <c r="G81" s="27">
        <f t="shared" si="1"/>
        <v>3960</v>
      </c>
      <c r="H81" s="27">
        <f t="shared" si="1"/>
        <v>10167</v>
      </c>
      <c r="I81" s="27">
        <f t="shared" si="1"/>
        <v>7573</v>
      </c>
      <c r="J81" s="27">
        <f t="shared" si="1"/>
        <v>7186</v>
      </c>
      <c r="K81" s="27">
        <f t="shared" si="1"/>
        <v>10650</v>
      </c>
      <c r="L81" s="27">
        <f t="shared" si="1"/>
        <v>4649</v>
      </c>
      <c r="M81" s="27">
        <f t="shared" si="1"/>
        <v>15060</v>
      </c>
    </row>
    <row r="82" spans="2:5" s="4" customFormat="1" ht="15">
      <c r="B82" s="38"/>
      <c r="C82" s="38"/>
      <c r="D82" s="38"/>
      <c r="E82" s="38"/>
    </row>
    <row r="83" spans="1:6" ht="15">
      <c r="A83" s="171" t="s">
        <v>187</v>
      </c>
      <c r="B83" s="171"/>
      <c r="C83" s="171"/>
      <c r="D83" s="171"/>
      <c r="E83" s="171"/>
      <c r="F83" s="2"/>
    </row>
    <row r="84" spans="1:13" ht="15">
      <c r="A84" s="171" t="s">
        <v>188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5"/>
  <sheetViews>
    <sheetView rightToLeft="1" zoomScalePageLayoutView="0" workbookViewId="0" topLeftCell="A1">
      <selection activeCell="A75" sqref="A75:A82"/>
    </sheetView>
  </sheetViews>
  <sheetFormatPr defaultColWidth="9.140625" defaultRowHeight="15"/>
  <cols>
    <col min="1" max="1" width="53.421875" style="4" customWidth="1"/>
    <col min="2" max="2" width="21.8515625" style="4" customWidth="1"/>
    <col min="3" max="3" width="22.7109375" style="4" customWidth="1"/>
    <col min="4" max="4" width="27.57421875" style="4" customWidth="1"/>
    <col min="5" max="5" width="17.00390625" style="4" customWidth="1"/>
    <col min="6" max="6" width="17.8515625" style="4" customWidth="1"/>
    <col min="7" max="7" width="13.7109375" style="4" customWidth="1"/>
    <col min="8" max="8" width="13.00390625" style="0" customWidth="1"/>
    <col min="9" max="13" width="13.00390625" style="4" customWidth="1"/>
    <col min="14" max="14" width="5.8515625" style="4" customWidth="1"/>
  </cols>
  <sheetData>
    <row r="1" spans="1:6" s="4" customFormat="1" ht="15">
      <c r="A1" s="171" t="s">
        <v>164</v>
      </c>
      <c r="B1" s="171"/>
      <c r="C1" s="171"/>
      <c r="D1" s="171"/>
      <c r="E1" s="171"/>
      <c r="F1" s="171"/>
    </row>
    <row r="2" spans="1:6" s="4" customFormat="1" ht="15">
      <c r="A2" s="171" t="s">
        <v>165</v>
      </c>
      <c r="B2" s="171"/>
      <c r="C2" s="171"/>
      <c r="D2" s="171"/>
      <c r="E2" s="171"/>
      <c r="F2" s="171"/>
    </row>
    <row r="3" s="4" customFormat="1" ht="15"/>
    <row r="4" spans="1:4" s="4" customFormat="1" ht="45">
      <c r="A4" s="5" t="s">
        <v>26</v>
      </c>
      <c r="B4" s="5" t="s">
        <v>178</v>
      </c>
      <c r="C4" s="173" t="s">
        <v>179</v>
      </c>
      <c r="D4" s="41" t="s">
        <v>180</v>
      </c>
    </row>
    <row r="5" spans="1:4" s="4" customFormat="1" ht="30">
      <c r="A5" s="52" t="s">
        <v>27</v>
      </c>
      <c r="B5" s="26">
        <v>0</v>
      </c>
      <c r="C5" s="26">
        <v>0</v>
      </c>
      <c r="D5" s="26">
        <v>0</v>
      </c>
    </row>
    <row r="6" spans="1:4" s="4" customFormat="1" ht="30">
      <c r="A6" s="52" t="s">
        <v>45</v>
      </c>
      <c r="B6" s="26">
        <v>1</v>
      </c>
      <c r="C6" s="26">
        <v>5125</v>
      </c>
      <c r="D6" s="26">
        <v>1529</v>
      </c>
    </row>
    <row r="7" spans="1:4" s="4" customFormat="1" ht="30">
      <c r="A7" s="52" t="s">
        <v>46</v>
      </c>
      <c r="B7" s="26">
        <v>3</v>
      </c>
      <c r="C7" s="26">
        <v>5623</v>
      </c>
      <c r="D7" s="26">
        <v>13391</v>
      </c>
    </row>
    <row r="8" spans="1:4" s="4" customFormat="1" ht="30">
      <c r="A8" s="52" t="s">
        <v>47</v>
      </c>
      <c r="B8" s="26">
        <v>3</v>
      </c>
      <c r="C8" s="26">
        <v>10011</v>
      </c>
      <c r="D8" s="26">
        <v>5251</v>
      </c>
    </row>
    <row r="9" spans="1:4" s="4" customFormat="1" ht="30">
      <c r="A9" s="52" t="s">
        <v>48</v>
      </c>
      <c r="B9" s="26">
        <v>5</v>
      </c>
      <c r="C9" s="26">
        <v>19438</v>
      </c>
      <c r="D9" s="26">
        <v>51216</v>
      </c>
    </row>
    <row r="10" spans="1:4" s="4" customFormat="1" ht="30">
      <c r="A10" s="52" t="s">
        <v>49</v>
      </c>
      <c r="B10" s="26">
        <v>4</v>
      </c>
      <c r="C10" s="26">
        <v>24071</v>
      </c>
      <c r="D10" s="26">
        <v>59798</v>
      </c>
    </row>
    <row r="11" spans="1:4" s="4" customFormat="1" ht="30">
      <c r="A11" s="52" t="s">
        <v>51</v>
      </c>
      <c r="B11" s="26">
        <v>4</v>
      </c>
      <c r="C11" s="26">
        <v>11869</v>
      </c>
      <c r="D11" s="26">
        <v>24366</v>
      </c>
    </row>
    <row r="12" spans="1:4" s="4" customFormat="1" ht="30">
      <c r="A12" s="52" t="s">
        <v>193</v>
      </c>
      <c r="B12" s="26">
        <v>2</v>
      </c>
      <c r="C12" s="26">
        <v>2232</v>
      </c>
      <c r="D12" s="26">
        <v>5811</v>
      </c>
    </row>
    <row r="13" spans="1:4" s="4" customFormat="1" ht="36" customHeight="1">
      <c r="A13" s="52" t="s">
        <v>194</v>
      </c>
      <c r="B13" s="26">
        <v>3</v>
      </c>
      <c r="C13" s="26">
        <v>4418</v>
      </c>
      <c r="D13" s="26">
        <v>11714</v>
      </c>
    </row>
    <row r="14" spans="1:4" s="4" customFormat="1" ht="36" customHeight="1">
      <c r="A14" s="52" t="s">
        <v>195</v>
      </c>
      <c r="B14" s="26">
        <v>5</v>
      </c>
      <c r="C14" s="26">
        <v>1930</v>
      </c>
      <c r="D14" s="26">
        <v>1600</v>
      </c>
    </row>
    <row r="15" spans="1:4" s="4" customFormat="1" ht="36" customHeight="1">
      <c r="A15" s="52" t="s">
        <v>280</v>
      </c>
      <c r="B15" s="37">
        <v>6</v>
      </c>
      <c r="C15" s="37">
        <v>2316</v>
      </c>
      <c r="D15" s="37">
        <v>1920</v>
      </c>
    </row>
    <row r="16" spans="1:4" s="4" customFormat="1" ht="36" customHeight="1">
      <c r="A16" s="52" t="s">
        <v>281</v>
      </c>
      <c r="B16" s="26">
        <v>4</v>
      </c>
      <c r="C16" s="26">
        <v>11630</v>
      </c>
      <c r="D16" s="26">
        <v>3015</v>
      </c>
    </row>
    <row r="17" spans="1:4" s="4" customFormat="1" ht="15">
      <c r="A17" s="5" t="s">
        <v>160</v>
      </c>
      <c r="B17" s="11">
        <f>SUM(B5:B14)</f>
        <v>30</v>
      </c>
      <c r="C17" s="11">
        <f>SUM(C5:C14)</f>
        <v>84717</v>
      </c>
      <c r="D17" s="11">
        <f>SUM(D5:D14)</f>
        <v>174676</v>
      </c>
    </row>
    <row r="18" s="4" customFormat="1" ht="15"/>
    <row r="19" s="4" customFormat="1" ht="15"/>
    <row r="20" s="4" customFormat="1" ht="15"/>
    <row r="21" spans="1:6" ht="15">
      <c r="A21" s="171" t="s">
        <v>166</v>
      </c>
      <c r="B21" s="171"/>
      <c r="C21" s="171"/>
      <c r="D21" s="171"/>
      <c r="E21" s="171"/>
      <c r="F21" s="171"/>
    </row>
    <row r="22" spans="1:6" ht="15">
      <c r="A22" s="171" t="s">
        <v>167</v>
      </c>
      <c r="B22" s="171"/>
      <c r="C22" s="171"/>
      <c r="D22" s="171"/>
      <c r="E22" s="171"/>
      <c r="F22" s="171"/>
    </row>
    <row r="24" spans="1:4" ht="30">
      <c r="A24" s="5" t="s">
        <v>26</v>
      </c>
      <c r="B24" s="5" t="s">
        <v>9</v>
      </c>
      <c r="C24" s="173" t="s">
        <v>10</v>
      </c>
      <c r="D24" s="41" t="s">
        <v>11</v>
      </c>
    </row>
    <row r="25" spans="1:4" ht="33" customHeight="1">
      <c r="A25" s="52" t="s">
        <v>27</v>
      </c>
      <c r="B25" s="37">
        <v>16</v>
      </c>
      <c r="C25" s="37">
        <v>186533</v>
      </c>
      <c r="D25" s="37">
        <v>146387</v>
      </c>
    </row>
    <row r="26" spans="1:4" ht="30">
      <c r="A26" s="52" t="s">
        <v>45</v>
      </c>
      <c r="B26" s="37">
        <v>15</v>
      </c>
      <c r="C26" s="37">
        <v>150185</v>
      </c>
      <c r="D26" s="37">
        <v>129081</v>
      </c>
    </row>
    <row r="27" spans="1:4" ht="30">
      <c r="A27" s="52" t="s">
        <v>46</v>
      </c>
      <c r="B27" s="37">
        <v>21</v>
      </c>
      <c r="C27" s="37">
        <v>220857</v>
      </c>
      <c r="D27" s="37">
        <v>198422</v>
      </c>
    </row>
    <row r="28" spans="1:4" ht="30">
      <c r="A28" s="52" t="s">
        <v>47</v>
      </c>
      <c r="B28" s="37">
        <v>12</v>
      </c>
      <c r="C28" s="37">
        <v>106551</v>
      </c>
      <c r="D28" s="37">
        <v>155336</v>
      </c>
    </row>
    <row r="29" spans="1:4" ht="30">
      <c r="A29" s="52" t="s">
        <v>48</v>
      </c>
      <c r="B29" s="37">
        <v>14</v>
      </c>
      <c r="C29" s="37">
        <v>269568</v>
      </c>
      <c r="D29" s="37">
        <v>165786</v>
      </c>
    </row>
    <row r="30" spans="1:4" ht="30">
      <c r="A30" s="52" t="s">
        <v>49</v>
      </c>
      <c r="B30" s="37">
        <v>12</v>
      </c>
      <c r="C30" s="37">
        <v>149209</v>
      </c>
      <c r="D30" s="37">
        <v>207430</v>
      </c>
    </row>
    <row r="31" spans="1:4" ht="30">
      <c r="A31" s="52" t="s">
        <v>51</v>
      </c>
      <c r="B31" s="37">
        <v>14</v>
      </c>
      <c r="C31" s="37">
        <v>152810</v>
      </c>
      <c r="D31" s="37">
        <v>171149</v>
      </c>
    </row>
    <row r="32" spans="1:4" s="4" customFormat="1" ht="30">
      <c r="A32" s="52" t="s">
        <v>193</v>
      </c>
      <c r="B32" s="37">
        <v>17</v>
      </c>
      <c r="C32" s="37">
        <v>178124</v>
      </c>
      <c r="D32" s="37">
        <v>191779</v>
      </c>
    </row>
    <row r="33" spans="1:4" s="4" customFormat="1" ht="30">
      <c r="A33" s="52" t="s">
        <v>194</v>
      </c>
      <c r="B33" s="37">
        <v>17</v>
      </c>
      <c r="C33" s="37">
        <v>217203</v>
      </c>
      <c r="D33" s="37">
        <v>190645</v>
      </c>
    </row>
    <row r="34" spans="1:4" s="4" customFormat="1" ht="30">
      <c r="A34" s="52" t="s">
        <v>195</v>
      </c>
      <c r="B34" s="37">
        <v>5</v>
      </c>
      <c r="C34" s="37">
        <v>16692</v>
      </c>
      <c r="D34" s="37">
        <v>40081</v>
      </c>
    </row>
    <row r="35" spans="1:4" s="4" customFormat="1" ht="30">
      <c r="A35" s="52" t="s">
        <v>280</v>
      </c>
      <c r="B35" s="37">
        <v>4</v>
      </c>
      <c r="C35" s="37">
        <v>6664</v>
      </c>
      <c r="D35" s="37">
        <v>19183</v>
      </c>
    </row>
    <row r="36" spans="1:4" s="4" customFormat="1" ht="30">
      <c r="A36" s="52" t="s">
        <v>281</v>
      </c>
      <c r="B36" s="37">
        <v>12</v>
      </c>
      <c r="C36" s="37">
        <v>110362</v>
      </c>
      <c r="D36" s="37" t="s">
        <v>204</v>
      </c>
    </row>
    <row r="37" spans="1:4" ht="15">
      <c r="A37" s="5" t="s">
        <v>160</v>
      </c>
      <c r="B37" s="22">
        <f>SUM(B25:B36)</f>
        <v>159</v>
      </c>
      <c r="C37" s="22">
        <f>SUM(C25:C36)</f>
        <v>1764758</v>
      </c>
      <c r="D37" s="22">
        <f>SUM(D25:D35)</f>
        <v>1615279</v>
      </c>
    </row>
    <row r="39" s="4" customFormat="1" ht="15"/>
    <row r="40" spans="1:6" s="4" customFormat="1" ht="15">
      <c r="A40" s="171" t="s">
        <v>197</v>
      </c>
      <c r="B40" s="171"/>
      <c r="C40" s="171"/>
      <c r="D40" s="171"/>
      <c r="E40" s="171"/>
      <c r="F40" s="171"/>
    </row>
    <row r="41" spans="1:6" s="4" customFormat="1" ht="15">
      <c r="A41" s="171" t="s">
        <v>196</v>
      </c>
      <c r="B41" s="171"/>
      <c r="C41" s="171"/>
      <c r="D41" s="171"/>
      <c r="E41" s="171"/>
      <c r="F41" s="171"/>
    </row>
    <row r="42" s="4" customFormat="1" ht="15"/>
    <row r="43" spans="1:6" s="4" customFormat="1" ht="30">
      <c r="A43" s="5" t="s">
        <v>26</v>
      </c>
      <c r="B43" s="5" t="s">
        <v>12</v>
      </c>
      <c r="C43" s="173" t="s">
        <v>14</v>
      </c>
      <c r="D43" s="5" t="s">
        <v>177</v>
      </c>
      <c r="F43" s="31"/>
    </row>
    <row r="44" spans="1:6" s="4" customFormat="1" ht="30">
      <c r="A44" s="52" t="s">
        <v>27</v>
      </c>
      <c r="B44" s="37">
        <v>0</v>
      </c>
      <c r="C44" s="37">
        <v>0</v>
      </c>
      <c r="D44" s="37">
        <v>0</v>
      </c>
      <c r="F44" s="24"/>
    </row>
    <row r="45" spans="1:6" s="4" customFormat="1" ht="30">
      <c r="A45" s="52" t="s">
        <v>45</v>
      </c>
      <c r="B45" s="37">
        <v>0</v>
      </c>
      <c r="C45" s="37">
        <v>0</v>
      </c>
      <c r="D45" s="37">
        <v>0</v>
      </c>
      <c r="F45" s="24"/>
    </row>
    <row r="46" spans="1:6" s="4" customFormat="1" ht="30">
      <c r="A46" s="52" t="s">
        <v>46</v>
      </c>
      <c r="B46" s="37">
        <v>0</v>
      </c>
      <c r="C46" s="37">
        <v>0</v>
      </c>
      <c r="D46" s="37">
        <v>0</v>
      </c>
      <c r="F46" s="42"/>
    </row>
    <row r="47" spans="1:6" s="4" customFormat="1" ht="30">
      <c r="A47" s="52" t="s">
        <v>47</v>
      </c>
      <c r="B47" s="37">
        <v>0</v>
      </c>
      <c r="C47" s="37">
        <v>0</v>
      </c>
      <c r="D47" s="37">
        <v>0</v>
      </c>
      <c r="F47" s="42"/>
    </row>
    <row r="48" spans="1:6" s="4" customFormat="1" ht="30">
      <c r="A48" s="52" t="s">
        <v>48</v>
      </c>
      <c r="B48" s="37">
        <v>0</v>
      </c>
      <c r="C48" s="37">
        <v>0</v>
      </c>
      <c r="D48" s="37">
        <v>0</v>
      </c>
      <c r="F48" s="42"/>
    </row>
    <row r="49" spans="1:6" s="4" customFormat="1" ht="30">
      <c r="A49" s="52" t="s">
        <v>49</v>
      </c>
      <c r="B49" s="37">
        <v>0</v>
      </c>
      <c r="C49" s="37">
        <v>0</v>
      </c>
      <c r="D49" s="37">
        <v>0</v>
      </c>
      <c r="F49" s="42"/>
    </row>
    <row r="50" spans="1:6" s="4" customFormat="1" ht="30">
      <c r="A50" s="52" t="s">
        <v>51</v>
      </c>
      <c r="B50" s="37">
        <v>0</v>
      </c>
      <c r="C50" s="37">
        <v>0</v>
      </c>
      <c r="D50" s="37">
        <v>0</v>
      </c>
      <c r="F50" s="42"/>
    </row>
    <row r="51" spans="1:6" s="4" customFormat="1" ht="30">
      <c r="A51" s="52" t="s">
        <v>193</v>
      </c>
      <c r="B51" s="37">
        <v>0</v>
      </c>
      <c r="C51" s="37">
        <v>0</v>
      </c>
      <c r="D51" s="37">
        <v>0</v>
      </c>
      <c r="F51" s="42"/>
    </row>
    <row r="52" spans="1:6" s="4" customFormat="1" ht="30">
      <c r="A52" s="52" t="s">
        <v>194</v>
      </c>
      <c r="B52" s="37">
        <v>0</v>
      </c>
      <c r="C52" s="37">
        <v>0</v>
      </c>
      <c r="D52" s="37">
        <v>0</v>
      </c>
      <c r="F52" s="42"/>
    </row>
    <row r="53" spans="1:6" s="4" customFormat="1" ht="30">
      <c r="A53" s="52" t="s">
        <v>195</v>
      </c>
      <c r="B53" s="37">
        <v>13</v>
      </c>
      <c r="C53" s="37">
        <v>182110</v>
      </c>
      <c r="D53" s="37">
        <v>177783</v>
      </c>
      <c r="F53" s="42"/>
    </row>
    <row r="54" spans="1:11" s="4" customFormat="1" ht="30">
      <c r="A54" s="52" t="s">
        <v>280</v>
      </c>
      <c r="B54" s="37">
        <v>18</v>
      </c>
      <c r="C54" s="37">
        <v>191210</v>
      </c>
      <c r="D54" s="37">
        <v>196398</v>
      </c>
      <c r="F54" s="42"/>
      <c r="K54" s="31"/>
    </row>
    <row r="55" spans="1:11" s="4" customFormat="1" ht="30">
      <c r="A55" s="52" t="s">
        <v>281</v>
      </c>
      <c r="B55" s="37">
        <v>12</v>
      </c>
      <c r="C55" s="37">
        <v>110362</v>
      </c>
      <c r="D55" s="37">
        <v>150514</v>
      </c>
      <c r="F55" s="42"/>
      <c r="K55" s="31"/>
    </row>
    <row r="56" spans="1:6" s="4" customFormat="1" ht="15">
      <c r="A56" s="5" t="s">
        <v>160</v>
      </c>
      <c r="B56" s="22">
        <f>SUM(B44:B55)</f>
        <v>43</v>
      </c>
      <c r="C56" s="22">
        <f>SUM(C44:C55)</f>
        <v>483682</v>
      </c>
      <c r="D56" s="22">
        <f>SUM(D44:D55)</f>
        <v>524695</v>
      </c>
      <c r="F56" s="42"/>
    </row>
    <row r="57" spans="1:6" s="4" customFormat="1" ht="15">
      <c r="A57" s="31"/>
      <c r="B57" s="56"/>
      <c r="C57" s="56"/>
      <c r="D57" s="56"/>
      <c r="F57" s="42"/>
    </row>
    <row r="58" spans="1:6" s="4" customFormat="1" ht="15">
      <c r="A58" s="31"/>
      <c r="B58" s="56"/>
      <c r="C58" s="56"/>
      <c r="D58" s="56"/>
      <c r="F58" s="42"/>
    </row>
    <row r="59" spans="1:6" s="4" customFormat="1" ht="15">
      <c r="A59" s="31"/>
      <c r="B59" s="56"/>
      <c r="C59" s="56"/>
      <c r="D59" s="56"/>
      <c r="F59" s="42"/>
    </row>
    <row r="60" spans="1:5" s="4" customFormat="1" ht="15">
      <c r="A60" s="171" t="s">
        <v>202</v>
      </c>
      <c r="B60" s="171"/>
      <c r="C60" s="171"/>
      <c r="D60" s="171"/>
      <c r="E60" s="2"/>
    </row>
    <row r="61" spans="1:5" s="4" customFormat="1" ht="15">
      <c r="A61" s="171" t="s">
        <v>203</v>
      </c>
      <c r="B61" s="171"/>
      <c r="C61" s="171"/>
      <c r="D61" s="171"/>
      <c r="E61" s="171"/>
    </row>
    <row r="62" spans="1:5" s="4" customFormat="1" ht="15">
      <c r="A62" s="171"/>
      <c r="B62" s="171"/>
      <c r="C62" s="171"/>
      <c r="D62" s="171"/>
      <c r="E62" s="2"/>
    </row>
    <row r="63" spans="1:5" s="4" customFormat="1" ht="15">
      <c r="A63" s="4" t="s">
        <v>2</v>
      </c>
      <c r="C63" s="4" t="s">
        <v>7</v>
      </c>
      <c r="D63" s="171"/>
      <c r="E63" s="2"/>
    </row>
    <row r="64" spans="3:5" s="4" customFormat="1" ht="15">
      <c r="C64" s="32"/>
      <c r="D64" s="32"/>
      <c r="E64" s="32"/>
    </row>
    <row r="65" spans="1:14" s="4" customFormat="1" ht="93.75" customHeight="1">
      <c r="A65" s="21" t="s">
        <v>343</v>
      </c>
      <c r="B65" s="53" t="s">
        <v>8</v>
      </c>
      <c r="C65" s="53" t="s">
        <v>145</v>
      </c>
      <c r="D65" s="53" t="s">
        <v>146</v>
      </c>
      <c r="E65" s="53" t="s">
        <v>147</v>
      </c>
      <c r="F65" s="53" t="s">
        <v>148</v>
      </c>
      <c r="G65" s="53" t="s">
        <v>132</v>
      </c>
      <c r="H65" s="50" t="s">
        <v>149</v>
      </c>
      <c r="I65" s="52" t="s">
        <v>193</v>
      </c>
      <c r="J65" s="52" t="s">
        <v>194</v>
      </c>
      <c r="K65" s="52" t="s">
        <v>195</v>
      </c>
      <c r="L65" s="52" t="s">
        <v>280</v>
      </c>
      <c r="M65" s="52" t="s">
        <v>281</v>
      </c>
      <c r="N65" s="177"/>
    </row>
    <row r="66" spans="1:14" s="4" customFormat="1" ht="30">
      <c r="A66" s="16" t="s">
        <v>344</v>
      </c>
      <c r="B66" s="36">
        <v>0</v>
      </c>
      <c r="C66" s="35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87">
        <v>0</v>
      </c>
      <c r="J66" s="87">
        <v>0</v>
      </c>
      <c r="K66" s="87">
        <v>1600</v>
      </c>
      <c r="L66" s="87">
        <v>1920</v>
      </c>
      <c r="M66" s="87">
        <v>0</v>
      </c>
      <c r="N66" s="174"/>
    </row>
    <row r="67" spans="1:14" s="4" customFormat="1" ht="30">
      <c r="A67" s="5" t="s">
        <v>337</v>
      </c>
      <c r="B67" s="35">
        <f aca="true" t="shared" si="0" ref="B67:K67">SUM(B66:B66)</f>
        <v>0</v>
      </c>
      <c r="C67" s="35">
        <f t="shared" si="0"/>
        <v>0</v>
      </c>
      <c r="D67" s="35">
        <f t="shared" si="0"/>
        <v>0</v>
      </c>
      <c r="E67" s="35">
        <f t="shared" si="0"/>
        <v>0</v>
      </c>
      <c r="F67" s="35">
        <f t="shared" si="0"/>
        <v>0</v>
      </c>
      <c r="G67" s="35">
        <f t="shared" si="0"/>
        <v>0</v>
      </c>
      <c r="H67" s="35">
        <f t="shared" si="0"/>
        <v>0</v>
      </c>
      <c r="I67" s="35">
        <f t="shared" si="0"/>
        <v>0</v>
      </c>
      <c r="J67" s="35">
        <f t="shared" si="0"/>
        <v>0</v>
      </c>
      <c r="K67" s="35">
        <f t="shared" si="0"/>
        <v>1600</v>
      </c>
      <c r="L67" s="170">
        <v>1920</v>
      </c>
      <c r="M67" s="170">
        <v>0</v>
      </c>
      <c r="N67" s="174"/>
    </row>
    <row r="68" spans="1:14" s="4" customFormat="1" ht="15">
      <c r="A68" s="31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55"/>
    </row>
    <row r="69" spans="1:14" s="4" customFormat="1" ht="15">
      <c r="A69" s="31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55"/>
    </row>
    <row r="70" spans="1:5" ht="15">
      <c r="A70" s="172" t="s">
        <v>198</v>
      </c>
      <c r="B70" s="172"/>
      <c r="C70" s="172"/>
      <c r="D70" s="172"/>
      <c r="E70" s="101"/>
    </row>
    <row r="71" spans="1:5" ht="15">
      <c r="A71" s="172" t="s">
        <v>199</v>
      </c>
      <c r="B71" s="172"/>
      <c r="C71" s="172"/>
      <c r="D71" s="172"/>
      <c r="E71" s="172"/>
    </row>
    <row r="72" spans="1:5" ht="15">
      <c r="A72" s="171"/>
      <c r="B72" s="171"/>
      <c r="C72" s="171"/>
      <c r="D72" s="171"/>
      <c r="E72" s="2"/>
    </row>
    <row r="73" spans="1:5" ht="15">
      <c r="A73" s="4" t="s">
        <v>2</v>
      </c>
      <c r="B73" s="4" t="s">
        <v>7</v>
      </c>
      <c r="C73" s="171"/>
      <c r="D73" s="171"/>
      <c r="E73" s="2"/>
    </row>
    <row r="74" spans="2:5" ht="15">
      <c r="B74" s="34"/>
      <c r="C74" s="32"/>
      <c r="D74" s="32"/>
      <c r="E74" s="32"/>
    </row>
    <row r="75" spans="1:14" ht="81" customHeight="1">
      <c r="A75" s="21" t="s">
        <v>343</v>
      </c>
      <c r="B75" s="53" t="s">
        <v>8</v>
      </c>
      <c r="C75" s="53" t="s">
        <v>145</v>
      </c>
      <c r="D75" s="53" t="s">
        <v>146</v>
      </c>
      <c r="E75" s="53" t="s">
        <v>147</v>
      </c>
      <c r="F75" s="53" t="s">
        <v>148</v>
      </c>
      <c r="G75" s="53" t="s">
        <v>132</v>
      </c>
      <c r="H75" s="50" t="s">
        <v>149</v>
      </c>
      <c r="I75" s="52" t="s">
        <v>193</v>
      </c>
      <c r="J75" s="52" t="s">
        <v>194</v>
      </c>
      <c r="K75" s="52" t="s">
        <v>195</v>
      </c>
      <c r="L75" s="52" t="s">
        <v>280</v>
      </c>
      <c r="M75" s="52" t="s">
        <v>281</v>
      </c>
      <c r="N75" s="177"/>
    </row>
    <row r="76" spans="1:14" ht="30">
      <c r="A76" s="16" t="s">
        <v>345</v>
      </c>
      <c r="B76" s="36">
        <v>0</v>
      </c>
      <c r="C76" s="35">
        <v>1529</v>
      </c>
      <c r="D76" s="22">
        <v>1195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/>
      <c r="M76" s="22"/>
      <c r="N76" s="174"/>
    </row>
    <row r="77" spans="1:14" s="4" customFormat="1" ht="30">
      <c r="A77" s="16" t="s">
        <v>336</v>
      </c>
      <c r="B77" s="36">
        <v>0</v>
      </c>
      <c r="C77" s="35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/>
      <c r="M77" s="22"/>
      <c r="N77" s="174"/>
    </row>
    <row r="78" spans="1:14" ht="30">
      <c r="A78" s="16" t="s">
        <v>346</v>
      </c>
      <c r="B78" s="36">
        <v>0</v>
      </c>
      <c r="C78" s="35">
        <v>0</v>
      </c>
      <c r="D78" s="22">
        <v>9150</v>
      </c>
      <c r="E78" s="22">
        <v>1500</v>
      </c>
      <c r="F78" s="22">
        <v>18240</v>
      </c>
      <c r="G78" s="22">
        <v>9145</v>
      </c>
      <c r="H78" s="22">
        <v>18100</v>
      </c>
      <c r="I78" s="22">
        <v>0</v>
      </c>
      <c r="J78" s="22">
        <v>6000</v>
      </c>
      <c r="K78" s="22">
        <v>0</v>
      </c>
      <c r="L78" s="22">
        <v>9850</v>
      </c>
      <c r="M78" s="22">
        <v>27050</v>
      </c>
      <c r="N78" s="174"/>
    </row>
    <row r="79" spans="1:14" ht="30">
      <c r="A79" s="5" t="s">
        <v>347</v>
      </c>
      <c r="B79" s="35">
        <v>0</v>
      </c>
      <c r="C79" s="35">
        <v>0</v>
      </c>
      <c r="D79" s="22">
        <v>3045</v>
      </c>
      <c r="E79" s="22">
        <v>3751</v>
      </c>
      <c r="F79" s="22">
        <v>5650</v>
      </c>
      <c r="G79" s="22">
        <v>5740</v>
      </c>
      <c r="H79" s="22">
        <v>2900</v>
      </c>
      <c r="I79" s="22">
        <v>5811</v>
      </c>
      <c r="J79" s="22">
        <v>5714</v>
      </c>
      <c r="K79" s="22">
        <v>5781</v>
      </c>
      <c r="L79" s="22">
        <v>9333</v>
      </c>
      <c r="M79" s="22">
        <v>3100</v>
      </c>
      <c r="N79" s="174"/>
    </row>
    <row r="80" spans="1:14" s="4" customFormat="1" ht="30">
      <c r="A80" s="5" t="s">
        <v>348</v>
      </c>
      <c r="B80" s="35">
        <v>0</v>
      </c>
      <c r="C80" s="35">
        <v>0</v>
      </c>
      <c r="D80" s="22">
        <v>0</v>
      </c>
      <c r="E80" s="22">
        <v>0</v>
      </c>
      <c r="F80" s="22">
        <v>27326</v>
      </c>
      <c r="G80" s="22">
        <v>44913</v>
      </c>
      <c r="H80" s="22">
        <v>0</v>
      </c>
      <c r="I80" s="22">
        <v>0</v>
      </c>
      <c r="J80" s="22">
        <v>0</v>
      </c>
      <c r="K80" s="22">
        <v>34300</v>
      </c>
      <c r="L80" s="22"/>
      <c r="M80" s="22"/>
      <c r="N80" s="174"/>
    </row>
    <row r="81" spans="1:14" s="4" customFormat="1" ht="30">
      <c r="A81" s="5" t="s">
        <v>349</v>
      </c>
      <c r="B81" s="35">
        <v>0</v>
      </c>
      <c r="C81" s="35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3366</v>
      </c>
      <c r="I81" s="22">
        <v>0</v>
      </c>
      <c r="J81" s="22">
        <v>0</v>
      </c>
      <c r="K81" s="22">
        <v>0</v>
      </c>
      <c r="L81" s="22"/>
      <c r="M81" s="22"/>
      <c r="N81" s="174"/>
    </row>
    <row r="82" spans="1:14" ht="30">
      <c r="A82" s="5" t="s">
        <v>337</v>
      </c>
      <c r="B82" s="35">
        <f aca="true" t="shared" si="1" ref="B82:M82">SUM(B76:B81)</f>
        <v>0</v>
      </c>
      <c r="C82" s="35">
        <f t="shared" si="1"/>
        <v>1529</v>
      </c>
      <c r="D82" s="35">
        <f t="shared" si="1"/>
        <v>13390</v>
      </c>
      <c r="E82" s="27">
        <f t="shared" si="1"/>
        <v>5251</v>
      </c>
      <c r="F82" s="22">
        <f t="shared" si="1"/>
        <v>51216</v>
      </c>
      <c r="G82" s="22">
        <f t="shared" si="1"/>
        <v>59798</v>
      </c>
      <c r="H82" s="22">
        <f t="shared" si="1"/>
        <v>24366</v>
      </c>
      <c r="I82" s="22">
        <f t="shared" si="1"/>
        <v>5811</v>
      </c>
      <c r="J82" s="22">
        <f t="shared" si="1"/>
        <v>11714</v>
      </c>
      <c r="K82" s="22">
        <f t="shared" si="1"/>
        <v>40081</v>
      </c>
      <c r="L82" s="22">
        <f t="shared" si="1"/>
        <v>19183</v>
      </c>
      <c r="M82" s="22">
        <f t="shared" si="1"/>
        <v>30150</v>
      </c>
      <c r="N82" s="174"/>
    </row>
    <row r="84" spans="1:8" ht="15">
      <c r="A84" s="171" t="s">
        <v>189</v>
      </c>
      <c r="B84" s="171"/>
      <c r="C84" s="171"/>
      <c r="D84" s="171"/>
      <c r="E84" s="171"/>
      <c r="F84" s="2"/>
      <c r="H84" s="4"/>
    </row>
    <row r="85" spans="1:13" ht="15">
      <c r="A85" s="171" t="s">
        <v>190</v>
      </c>
      <c r="B85" s="171"/>
      <c r="C85" s="171"/>
      <c r="D85" s="171"/>
      <c r="E85" s="171"/>
      <c r="F85" s="171"/>
      <c r="G85" s="171"/>
      <c r="H85" s="2"/>
      <c r="I85" s="2"/>
      <c r="J85" s="2"/>
      <c r="K85" s="2"/>
      <c r="L85" s="2"/>
      <c r="M8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rightToLeft="1" zoomScale="110" zoomScaleNormal="110" zoomScalePageLayoutView="0" workbookViewId="0" topLeftCell="A1">
      <selection activeCell="B15" sqref="B15:D16"/>
    </sheetView>
  </sheetViews>
  <sheetFormatPr defaultColWidth="9.140625" defaultRowHeight="15"/>
  <cols>
    <col min="1" max="1" width="10.421875" style="0" customWidth="1"/>
    <col min="2" max="2" width="13.57421875" style="0" customWidth="1"/>
    <col min="3" max="3" width="21.7109375" style="0" customWidth="1"/>
    <col min="4" max="4" width="24.57421875" style="0" customWidth="1"/>
    <col min="5" max="5" width="20.7109375" style="0" customWidth="1"/>
    <col min="6" max="6" width="25.00390625" style="0" customWidth="1"/>
  </cols>
  <sheetData>
    <row r="1" spans="1:6" ht="15">
      <c r="A1" s="242" t="s">
        <v>200</v>
      </c>
      <c r="B1" s="242"/>
      <c r="C1" s="242"/>
      <c r="D1" s="242"/>
      <c r="E1" s="2"/>
      <c r="F1" s="2"/>
    </row>
    <row r="2" spans="1:6" ht="15">
      <c r="A2" s="242" t="s">
        <v>201</v>
      </c>
      <c r="B2" s="242"/>
      <c r="C2" s="242"/>
      <c r="D2" s="242"/>
      <c r="E2" s="242"/>
      <c r="F2" s="4"/>
    </row>
    <row r="3" spans="1:6" ht="15">
      <c r="A3" s="4"/>
      <c r="B3" s="4"/>
      <c r="C3" s="4"/>
      <c r="D3" s="4"/>
      <c r="E3" s="4"/>
      <c r="F3" s="4"/>
    </row>
    <row r="4" spans="1:4" ht="30">
      <c r="A4" s="5" t="s">
        <v>26</v>
      </c>
      <c r="B4" s="5" t="s">
        <v>5</v>
      </c>
      <c r="C4" s="59" t="s">
        <v>168</v>
      </c>
      <c r="D4" s="5" t="s">
        <v>169</v>
      </c>
    </row>
    <row r="5" spans="1:4" ht="30">
      <c r="A5" s="52" t="s">
        <v>27</v>
      </c>
      <c r="B5" s="37">
        <v>4</v>
      </c>
      <c r="C5" s="37" t="s">
        <v>3</v>
      </c>
      <c r="D5" s="37">
        <v>83188</v>
      </c>
    </row>
    <row r="6" spans="1:4" ht="30">
      <c r="A6" s="52" t="s">
        <v>45</v>
      </c>
      <c r="B6" s="37">
        <v>5</v>
      </c>
      <c r="C6" s="37" t="s">
        <v>3</v>
      </c>
      <c r="D6" s="37">
        <v>99691</v>
      </c>
    </row>
    <row r="7" spans="1:4" ht="30">
      <c r="A7" s="52" t="s">
        <v>46</v>
      </c>
      <c r="B7" s="37">
        <v>6</v>
      </c>
      <c r="C7" s="37" t="s">
        <v>3</v>
      </c>
      <c r="D7" s="37">
        <v>115784</v>
      </c>
    </row>
    <row r="8" spans="1:4" ht="30">
      <c r="A8" s="52" t="s">
        <v>47</v>
      </c>
      <c r="B8" s="37">
        <v>6</v>
      </c>
      <c r="C8" s="37" t="s">
        <v>3</v>
      </c>
      <c r="D8" s="37">
        <v>61867</v>
      </c>
    </row>
    <row r="9" spans="1:4" ht="30">
      <c r="A9" s="52" t="s">
        <v>48</v>
      </c>
      <c r="B9" s="37">
        <v>4</v>
      </c>
      <c r="C9" s="37" t="s">
        <v>3</v>
      </c>
      <c r="D9" s="37">
        <v>83503</v>
      </c>
    </row>
    <row r="10" spans="1:4" ht="30">
      <c r="A10" s="52" t="s">
        <v>49</v>
      </c>
      <c r="B10" s="37">
        <v>4</v>
      </c>
      <c r="C10" s="37" t="s">
        <v>3</v>
      </c>
      <c r="D10" s="37">
        <v>76468</v>
      </c>
    </row>
    <row r="11" spans="1:4" ht="30">
      <c r="A11" s="52" t="s">
        <v>51</v>
      </c>
      <c r="B11" s="37">
        <v>7</v>
      </c>
      <c r="C11" s="37" t="s">
        <v>3</v>
      </c>
      <c r="D11" s="37">
        <v>157740</v>
      </c>
    </row>
    <row r="12" spans="1:4" s="4" customFormat="1" ht="30">
      <c r="A12" s="52" t="s">
        <v>193</v>
      </c>
      <c r="B12" s="37">
        <v>5</v>
      </c>
      <c r="C12" s="37" t="s">
        <v>3</v>
      </c>
      <c r="D12" s="37">
        <v>108830</v>
      </c>
    </row>
    <row r="13" spans="1:4" s="4" customFormat="1" ht="45">
      <c r="A13" s="52" t="s">
        <v>194</v>
      </c>
      <c r="B13" s="37">
        <v>6</v>
      </c>
      <c r="C13" s="37" t="s">
        <v>3</v>
      </c>
      <c r="D13" s="37">
        <v>126746</v>
      </c>
    </row>
    <row r="14" spans="1:4" s="4" customFormat="1" ht="30">
      <c r="A14" s="52" t="s">
        <v>195</v>
      </c>
      <c r="B14" s="37">
        <v>5</v>
      </c>
      <c r="C14" s="37" t="s">
        <v>3</v>
      </c>
      <c r="D14" s="37">
        <v>103888</v>
      </c>
    </row>
    <row r="15" spans="1:4" s="4" customFormat="1" ht="30">
      <c r="A15" s="52" t="s">
        <v>280</v>
      </c>
      <c r="B15" s="37">
        <v>5</v>
      </c>
      <c r="C15" s="37" t="s">
        <v>3</v>
      </c>
      <c r="D15" s="37">
        <v>95130</v>
      </c>
    </row>
    <row r="16" spans="1:4" s="4" customFormat="1" ht="30">
      <c r="A16" s="52" t="s">
        <v>281</v>
      </c>
      <c r="B16" s="37">
        <v>6</v>
      </c>
      <c r="C16" s="37" t="s">
        <v>3</v>
      </c>
      <c r="D16" s="37">
        <v>86583</v>
      </c>
    </row>
    <row r="17" spans="1:4" ht="30">
      <c r="A17" s="5" t="s">
        <v>6</v>
      </c>
      <c r="B17" s="13">
        <f>SUM(B5:B16)</f>
        <v>63</v>
      </c>
      <c r="C17" s="13" t="s">
        <v>3</v>
      </c>
      <c r="D17" s="13">
        <f>SUM(D5:D16)</f>
        <v>1199418</v>
      </c>
    </row>
    <row r="19" spans="1:7" ht="15">
      <c r="A19" s="242" t="s">
        <v>191</v>
      </c>
      <c r="B19" s="242"/>
      <c r="C19" s="242"/>
      <c r="D19" s="242"/>
      <c r="E19" s="242"/>
      <c r="F19" s="2"/>
      <c r="G19" s="4"/>
    </row>
    <row r="20" spans="1:7" ht="15">
      <c r="A20" s="242" t="s">
        <v>192</v>
      </c>
      <c r="B20" s="242"/>
      <c r="C20" s="242"/>
      <c r="D20" s="242"/>
      <c r="E20" s="242"/>
      <c r="F20" s="242"/>
      <c r="G20" s="2"/>
    </row>
  </sheetData>
  <sheetProtection/>
  <mergeCells count="4">
    <mergeCell ref="A1:D1"/>
    <mergeCell ref="A2:E2"/>
    <mergeCell ref="A19:E19"/>
    <mergeCell ref="A20:F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arahhal</dc:creator>
  <cp:keywords/>
  <dc:description/>
  <cp:lastModifiedBy>ntannir</cp:lastModifiedBy>
  <cp:lastPrinted>2016-07-13T08:52:17Z</cp:lastPrinted>
  <dcterms:created xsi:type="dcterms:W3CDTF">2015-09-21T10:00:54Z</dcterms:created>
  <dcterms:modified xsi:type="dcterms:W3CDTF">2016-07-14T06:26:11Z</dcterms:modified>
  <cp:category/>
  <cp:version/>
  <cp:contentType/>
  <cp:contentStatus/>
</cp:coreProperties>
</file>