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4245" windowHeight="4320" activeTab="0"/>
  </bookViews>
  <sheets>
    <sheet name="الفهرس" sheetId="1" r:id="rId1"/>
    <sheet name="البريد الوارد " sheetId="2" r:id="rId2"/>
    <sheet name="البريد الصادر " sheetId="3" r:id="rId3"/>
    <sheet name="الطرود الواردة " sheetId="4" r:id="rId4"/>
    <sheet name="الطرود الصادرة " sheetId="5" r:id="rId5"/>
  </sheets>
  <definedNames/>
  <calcPr fullCalcOnLoad="1"/>
</workbook>
</file>

<file path=xl/sharedStrings.xml><?xml version="1.0" encoding="utf-8"?>
<sst xmlns="http://schemas.openxmlformats.org/spreadsheetml/2006/main" count="548" uniqueCount="200">
  <si>
    <t>116..8</t>
  </si>
  <si>
    <t>Country
بلد</t>
  </si>
  <si>
    <t>Africa
أفريقيا</t>
  </si>
  <si>
    <t>Ethiopia
أثيوبيا</t>
  </si>
  <si>
    <t>South Africa
جنوب أفريقيا</t>
  </si>
  <si>
    <t>Kenya
كينيا</t>
  </si>
  <si>
    <t>Ghana
غانا</t>
  </si>
  <si>
    <t>Liberia
ليبيريا</t>
  </si>
  <si>
    <t>Mauritania
موريتانيا</t>
  </si>
  <si>
    <t>Senegal
السنغال</t>
  </si>
  <si>
    <t>Nigeria
نيجيريا</t>
  </si>
  <si>
    <t>Namibia
ناميبيا</t>
  </si>
  <si>
    <t>Congo
الكونغو</t>
  </si>
  <si>
    <t>America
أمريكا</t>
  </si>
  <si>
    <t>United States
الولايات المتحدة</t>
  </si>
  <si>
    <t>Canada
كندا</t>
  </si>
  <si>
    <t>Mexico
المكسيك</t>
  </si>
  <si>
    <t>Brazil
البرازيل</t>
  </si>
  <si>
    <t>Dominican Republic
جمهورية الدومنيكان</t>
  </si>
  <si>
    <t>Argentina
الأرجنتين</t>
  </si>
  <si>
    <t>Venezuela
فنزويلا</t>
  </si>
  <si>
    <t>Colombia
كولومبيا</t>
  </si>
  <si>
    <t xml:space="preserve">Jamica
جاميكا </t>
  </si>
  <si>
    <t>Arab countries
الدول العربية</t>
  </si>
  <si>
    <t>Kuwait
الكويت</t>
  </si>
  <si>
    <t>Saudi Arabia
المملكة العربية السعودية</t>
  </si>
  <si>
    <t>United Arab Emirates
الإمارات العربية المتحدة</t>
  </si>
  <si>
    <t>Egypt
مصر</t>
  </si>
  <si>
    <t>Bahrain
البحرين</t>
  </si>
  <si>
    <t>Libya
ليبيا</t>
  </si>
  <si>
    <t>Syria
سوريا</t>
  </si>
  <si>
    <t>Oman
سلطنة عمان</t>
  </si>
  <si>
    <t>Qatar
قطر</t>
  </si>
  <si>
    <t>Tunisia
تونس</t>
  </si>
  <si>
    <t>Iraq
العراق</t>
  </si>
  <si>
    <t>Morocco
المغرب</t>
  </si>
  <si>
    <t>Algeria
الجزائر</t>
  </si>
  <si>
    <t>Jordan
الأردن</t>
  </si>
  <si>
    <t>Sudan
سودان</t>
  </si>
  <si>
    <t>Yemen
اليمن</t>
  </si>
  <si>
    <t>Asia
آسيا</t>
  </si>
  <si>
    <t>China
الصين</t>
  </si>
  <si>
    <t>Hong Kong
هونغ كونغ</t>
  </si>
  <si>
    <t xml:space="preserve">Singapour
سنغابور </t>
  </si>
  <si>
    <t>Iran
إيران</t>
  </si>
  <si>
    <t xml:space="preserve">Turkey
تركيا </t>
  </si>
  <si>
    <t>Japan
اليابان</t>
  </si>
  <si>
    <t>India
الهند</t>
  </si>
  <si>
    <t>Sri Lanka
سيريلانكا</t>
  </si>
  <si>
    <t>Russian Federation
الفيدرالية الروسية</t>
  </si>
  <si>
    <t>Korea
كوريا</t>
  </si>
  <si>
    <t>Philippines
الفلبين</t>
  </si>
  <si>
    <t>Taiwan
تايوان</t>
  </si>
  <si>
    <t>Thailand
تايلاند</t>
  </si>
  <si>
    <t>Pakistan
باكستان</t>
  </si>
  <si>
    <t>Indonesia
أندونيسيا</t>
  </si>
  <si>
    <t>Armenia
أرمينيا</t>
  </si>
  <si>
    <t>Malaysia
ماليزيا</t>
  </si>
  <si>
    <t>Fiji
فيجي</t>
  </si>
  <si>
    <t>Vietnam
فيتنام</t>
  </si>
  <si>
    <t>Uzbekistan
أوزبكستان</t>
  </si>
  <si>
    <t>Oceania
أوقيانوسيا</t>
  </si>
  <si>
    <t>Australia
أستراليا</t>
  </si>
  <si>
    <t>Fidji
فيدجي</t>
  </si>
  <si>
    <t>Europe
أوروبا</t>
  </si>
  <si>
    <t>Great-Britain
بريطانيا العظمى</t>
  </si>
  <si>
    <t>France
فرنسا</t>
  </si>
  <si>
    <t>Germany
ألمانيا</t>
  </si>
  <si>
    <t>Switzerland
سويسرا</t>
  </si>
  <si>
    <t>Sweden
السويد</t>
  </si>
  <si>
    <t>Belgium
بلجيكا</t>
  </si>
  <si>
    <t>Netherlands
هولندا</t>
  </si>
  <si>
    <t>Italy
إيطاليا</t>
  </si>
  <si>
    <t>Denmark
الدنمارك</t>
  </si>
  <si>
    <t>Spain
إسبانيا</t>
  </si>
  <si>
    <t>Austria
النمسا</t>
  </si>
  <si>
    <t>Greece
اليونان</t>
  </si>
  <si>
    <t>Ukraine
أوكرانيا</t>
  </si>
  <si>
    <t>Poland
بولندا</t>
  </si>
  <si>
    <t>Finland
فنلندا</t>
  </si>
  <si>
    <t>Ireland
أيرلندا</t>
  </si>
  <si>
    <t>Czech Republic
جمهورية التشيك</t>
  </si>
  <si>
    <t>Malta
مالطا</t>
  </si>
  <si>
    <t>Bulgaria
بلغاريا</t>
  </si>
  <si>
    <t>Moldova
مولدوفا</t>
  </si>
  <si>
    <t>Hungary
هنغاريا</t>
  </si>
  <si>
    <t>Cyprus
قبرص</t>
  </si>
  <si>
    <t>Jersey
جيرسي</t>
  </si>
  <si>
    <t>Slovenia
سلوفينيا</t>
  </si>
  <si>
    <t>Serbia
صربيا</t>
  </si>
  <si>
    <t>Romania
رومانيا</t>
  </si>
  <si>
    <t>Grand Total
المبلغ الإجمالي</t>
  </si>
  <si>
    <t>Source:  Libanpost
مصدر: ليبان بوست</t>
  </si>
  <si>
    <t>Madagascar
مدغشقر</t>
  </si>
  <si>
    <t>Ivory Coast
ساحل العاج</t>
  </si>
  <si>
    <t>Cameroon
الكاميرون</t>
  </si>
  <si>
    <t>Benin
بنين</t>
  </si>
  <si>
    <t>Mauritius
موريشيوس</t>
  </si>
  <si>
    <t>Uganda
أوغندا</t>
  </si>
  <si>
    <t>Guinea
غينيا</t>
  </si>
  <si>
    <t>Equatorial Guinea
غينيا الإستوائية</t>
  </si>
  <si>
    <t>Angola
أنغولا</t>
  </si>
  <si>
    <t>Togo
توغو</t>
  </si>
  <si>
    <t>Mali
مالي</t>
  </si>
  <si>
    <t>Burkina Faso
بوركينا فاسو</t>
  </si>
  <si>
    <t>Gabon
الغابون</t>
  </si>
  <si>
    <t>Sierra Leone
سيرا ليون</t>
  </si>
  <si>
    <t>Congo (The Democratic Republic)
الكونغو (جمهورية الديمقراطية)</t>
  </si>
  <si>
    <t>Congo  
الكونغو</t>
  </si>
  <si>
    <t>Chad
تشاد</t>
  </si>
  <si>
    <t>Comoros
جزر القمر</t>
  </si>
  <si>
    <t>Cabo Verde
كابو فيردي</t>
  </si>
  <si>
    <t>Central African Republic (the)
جمهورية أفريقيا الوسطى (ال)</t>
  </si>
  <si>
    <t>Lesotho
ليسوتو</t>
  </si>
  <si>
    <t>Malawi
ملاوي</t>
  </si>
  <si>
    <t>Niger 
النيجر</t>
  </si>
  <si>
    <t>Rwanda
رواندا</t>
  </si>
  <si>
    <t>Swaziland
سوازيلاند</t>
  </si>
  <si>
    <t>Tanzania
تنزانيا</t>
  </si>
  <si>
    <t>Zambia
زامبيا</t>
  </si>
  <si>
    <t>Zimbabwe
زيمبابوي</t>
  </si>
  <si>
    <t>Gambia
غامبيا</t>
  </si>
  <si>
    <t>Chile
تشيلي</t>
  </si>
  <si>
    <t>Peru
بيرو</t>
  </si>
  <si>
    <t>Ecuador
الإكوادور</t>
  </si>
  <si>
    <t>Bolivia
بوليفيا</t>
  </si>
  <si>
    <t>Cuba
كوبا</t>
  </si>
  <si>
    <t>Trinidad and Tobago
ترينداد وتوباغو</t>
  </si>
  <si>
    <t>Uruguay
أوروغواي</t>
  </si>
  <si>
    <t>Surinam
سورينام</t>
  </si>
  <si>
    <t>Martinique
مارتينيك</t>
  </si>
  <si>
    <t>Costarica
كوستا ريكا</t>
  </si>
  <si>
    <t>Antigua and Barbuda
أنتيغوا وبربودا</t>
  </si>
  <si>
    <t>Guadeloupe
جوادلوب</t>
  </si>
  <si>
    <t>Kuwaitالكويت</t>
  </si>
  <si>
    <t>Lybia
ليبيا</t>
  </si>
  <si>
    <t>Malysia
بماليزيا</t>
  </si>
  <si>
    <t>Bangladesh
بنغلاديش</t>
  </si>
  <si>
    <t xml:space="preserve">Azarbeijan
اذربيجان </t>
  </si>
  <si>
    <t>Kazakhstan
كازاخستان</t>
  </si>
  <si>
    <t>Maldives
جزر المالديف</t>
  </si>
  <si>
    <t>Albania
ألبانيا</t>
  </si>
  <si>
    <t>Afghanistan
أفغانستان</t>
  </si>
  <si>
    <t>Brunei Darussalam
بروناي دار السلام</t>
  </si>
  <si>
    <t>Nepal
نيبال</t>
  </si>
  <si>
    <t>Georgia
جورجيا</t>
  </si>
  <si>
    <t>Tajikistan
طاجيكستان</t>
  </si>
  <si>
    <t>Turmenistan
تركمانستان</t>
  </si>
  <si>
    <t>Cambodia
كمبوديا</t>
  </si>
  <si>
    <t>New Caledonia
كاليدونيا الجديدة</t>
  </si>
  <si>
    <t>Timor-Leste
تيمور ليشتي</t>
  </si>
  <si>
    <t>New Zealand
نيوزيلاندا</t>
  </si>
  <si>
    <t>Norway
النرويج</t>
  </si>
  <si>
    <t>Portugal
البرتغال</t>
  </si>
  <si>
    <t xml:space="preserve">Bosnia-Hersigovina
البوسنة والهرسك </t>
  </si>
  <si>
    <t>Croatia
كرواتيا</t>
  </si>
  <si>
    <t>Luxembourg
لوكسمبورغ</t>
  </si>
  <si>
    <t>Latvia
لاتفيا</t>
  </si>
  <si>
    <t>Holy See (the)
الكرسي الرسولي (ال)</t>
  </si>
  <si>
    <t>Lithuania
ليتوانياد</t>
  </si>
  <si>
    <t>Macedonia (the former Yugoslav Republic of)
مقدونيا (جمهورية يوغوسلافية السابقة)</t>
  </si>
  <si>
    <t>Monaco
موناكو</t>
  </si>
  <si>
    <t>Slovakia
سلوفاكيا</t>
  </si>
  <si>
    <t>Table :2 - Outgoing mail. Kg by countries in 2015
الجدول 2 - البريد الصادر. كغ من الدول في عام 2015</t>
  </si>
  <si>
    <t>Table : 3 - Incoming Parcels. by countries in 2015
الجدول 3 - الطرود الواردة. من قبل الدول في عام 2015</t>
  </si>
  <si>
    <t>Table 4 - Outgoing Parcels  by countries in 2015
الجدول 4 - الطرود الصادرة من قبل الدول في عام 2015</t>
  </si>
  <si>
    <t xml:space="preserve"> LIBANPOST
ليبان بوست </t>
  </si>
  <si>
    <t>...................................................................................................</t>
  </si>
  <si>
    <t>sheet :1
صفحة :1</t>
  </si>
  <si>
    <t>sheet :2
صفحة :2</t>
  </si>
  <si>
    <t>sheet :3
صفحة :3</t>
  </si>
  <si>
    <t>sheet :4
صفحة :4</t>
  </si>
  <si>
    <t>Seyschells
سيشلاس</t>
  </si>
  <si>
    <t>Biellorussia
روسيا البيضاء</t>
  </si>
  <si>
    <t xml:space="preserve">Belize 
بليز </t>
  </si>
  <si>
    <t xml:space="preserve">Cote d `l voire 
كوت ديفوار </t>
  </si>
  <si>
    <t xml:space="preserve">Bonaire , Sint Eustatius and Saba 
بونير اوستياتوس سينت و سابا </t>
  </si>
  <si>
    <t xml:space="preserve">Eriterea 
اريثيا </t>
  </si>
  <si>
    <t xml:space="preserve">Estonia 
استونيا </t>
  </si>
  <si>
    <t xml:space="preserve">Monaco 
موناكو </t>
  </si>
  <si>
    <t xml:space="preserve">Mauritius 
موريشيوس </t>
  </si>
  <si>
    <t xml:space="preserve">Mozambique 
موززمبيق </t>
  </si>
  <si>
    <t xml:space="preserve">Philippines 
فيليبين </t>
  </si>
  <si>
    <t xml:space="preserve">Uzbekistan 
اوزبكستان </t>
  </si>
  <si>
    <t xml:space="preserve">Panama 
بناما </t>
  </si>
  <si>
    <t xml:space="preserve">Paraguay 
باراغواي </t>
  </si>
  <si>
    <t xml:space="preserve">Suriname 
سورينام </t>
  </si>
  <si>
    <t xml:space="preserve">Bahamas 
جزر البهاما </t>
  </si>
  <si>
    <t xml:space="preserve">Tanzania , United Republic 
تنزانيا </t>
  </si>
  <si>
    <t xml:space="preserve">Burundi 
بوروندي </t>
  </si>
  <si>
    <t xml:space="preserve">Chad 
تشاد </t>
  </si>
  <si>
    <t xml:space="preserve">Puerto Rico 
بورتوريكو </t>
  </si>
  <si>
    <t xml:space="preserve">Trindad and Tabago 
 ترينداد و توباغو </t>
  </si>
  <si>
    <t>Table : 1 - Incoming mail by countries in 2015
الجدول: 1 - البريد الوارد. من الدول في عام 2015</t>
  </si>
  <si>
    <t xml:space="preserve">  الوحدة : كغ  
unit :  Kg </t>
  </si>
  <si>
    <t>Total 
مجموع</t>
  </si>
  <si>
    <t>Table : 1 - Incoming mail by countries in 2015
الجدول: 1 - البريد الوارد من الدول في عام 2015</t>
  </si>
  <si>
    <t>Table :2 - Outgoing mail by countries in 2015
الجدول 2 - البريد الصادر من الدول في عام 2015</t>
  </si>
  <si>
    <t>Table : 3 - Incoming Parcels countries in 2015
الجدول 3 - الطرود الواردة من قبل الدول في عام 2015</t>
  </si>
  <si>
    <t xml:space="preserve">Kuwait 
الكويت 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</si>
</sst>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ل.ل.&quot;\ #,##0_-;&quot;ل.ل.&quot;\ #,##0\-"/>
    <numFmt numFmtId="165" formatCode="&quot;ل.ل.&quot;\ #,##0_-;[Red]&quot;ل.ل.&quot;\ #,##0\-"/>
    <numFmt numFmtId="166" formatCode="&quot;ل.ل.&quot;\ #,##0.00_-;&quot;ل.ل.&quot;\ #,##0.00\-"/>
    <numFmt numFmtId="167" formatCode="&quot;ل.ل.&quot;\ #,##0.00_-;[Red]&quot;ل.ل.&quot;\ #,##0.00\-"/>
    <numFmt numFmtId="168" formatCode="_-&quot;ل.ل.&quot;\ * #,##0_-;_-&quot;ل.ل.&quot;\ * #,##0\-;_-&quot;ل.ل.&quot;\ * &quot;-&quot;_-;_-@_-"/>
    <numFmt numFmtId="169" formatCode="_-* #,##0_-;_-* #,##0\-;_-* &quot;-&quot;_-;_-@_-"/>
    <numFmt numFmtId="170" formatCode="_-&quot;ل.ل.&quot;\ * #,##0.00_-;_-&quot;ل.ل.&quot;\ * #,##0.00\-;_-&quot;ل.ل.&quot;\ * &quot;-&quot;??_-;_-@_-"/>
    <numFmt numFmtId="171" formatCode="_-* #,##0.00_-;_-* #,##0.00\-;_-* &quot;-&quot;??_-;_-@_-"/>
    <numFmt numFmtId="172" formatCode="_(* #,##0_);_(* \(#,##0\);_(* &quot;-&quot;??_);_(@_)"/>
    <numFmt numFmtId="173" formatCode="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_(* #,##0.0_);_(* \(#,##0.0\);_(* &quot;-&quot;??_);_(@_)"/>
    <numFmt numFmtId="179" formatCode="_-* #,##0_-;_-* #,##0\-;_-* &quot;-&quot;??_-;_-@_-"/>
    <numFmt numFmtId="180" formatCode="#,##0.000"/>
    <numFmt numFmtId="181" formatCode="&quot;$&quot;#,##0.00"/>
    <numFmt numFmtId="182" formatCode="0.0%"/>
    <numFmt numFmtId="183" formatCode="_(* #,##0.000_);_(* \(#,##0.000\);_(* &quot;-&quot;??_);_(@_)"/>
    <numFmt numFmtId="184" formatCode="0.000"/>
  </numFmts>
  <fonts count="46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20"/>
      <name val="Times New Roman"/>
      <family val="1"/>
    </font>
    <font>
      <u val="single"/>
      <sz val="10"/>
      <color indexed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6.5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6.5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4">
    <xf numFmtId="0" fontId="0" fillId="0" borderId="0" xfId="0" applyFont="1" applyAlignment="1">
      <alignment/>
    </xf>
    <xf numFmtId="0" fontId="0" fillId="0" borderId="0" xfId="0" applyAlignment="1">
      <alignment vertical="center" readingOrder="1"/>
    </xf>
    <xf numFmtId="0" fontId="4" fillId="0" borderId="0" xfId="0" applyFont="1" applyFill="1" applyAlignment="1">
      <alignment vertical="center" wrapText="1" readingOrder="1"/>
    </xf>
    <xf numFmtId="0" fontId="44" fillId="0" borderId="0" xfId="0" applyFont="1" applyAlignment="1">
      <alignment vertical="center" readingOrder="1"/>
    </xf>
    <xf numFmtId="0" fontId="42" fillId="0" borderId="0" xfId="0" applyFont="1" applyAlignment="1">
      <alignment vertical="center" wrapText="1" readingOrder="1"/>
    </xf>
    <xf numFmtId="0" fontId="2" fillId="0" borderId="0" xfId="0" applyFont="1" applyBorder="1" applyAlignment="1">
      <alignment vertical="center" readingOrder="1"/>
    </xf>
    <xf numFmtId="2" fontId="4" fillId="0" borderId="0" xfId="0" applyNumberFormat="1" applyFont="1" applyFill="1" applyAlignment="1">
      <alignment horizontal="center" vertical="center" wrapText="1" readingOrder="1"/>
    </xf>
    <xf numFmtId="2" fontId="5" fillId="0" borderId="0" xfId="0" applyNumberFormat="1" applyFont="1" applyFill="1" applyAlignment="1">
      <alignment vertical="center"/>
    </xf>
    <xf numFmtId="2" fontId="5" fillId="0" borderId="0" xfId="0" applyNumberFormat="1" applyFont="1" applyFill="1" applyAlignment="1">
      <alignment vertical="center" readingOrder="1"/>
    </xf>
    <xf numFmtId="2" fontId="5" fillId="0" borderId="0" xfId="0" applyNumberFormat="1" applyFont="1" applyFill="1" applyAlignment="1">
      <alignment horizontal="center"/>
    </xf>
    <xf numFmtId="2" fontId="6" fillId="0" borderId="0" xfId="0" applyNumberFormat="1" applyFont="1" applyFill="1" applyAlignment="1">
      <alignment vertical="center"/>
    </xf>
    <xf numFmtId="2" fontId="4" fillId="0" borderId="10" xfId="0" applyNumberFormat="1" applyFont="1" applyFill="1" applyBorder="1" applyAlignment="1">
      <alignment horizontal="center" vertical="center" wrapText="1" readingOrder="1"/>
    </xf>
    <xf numFmtId="2" fontId="4" fillId="0" borderId="11" xfId="0" applyNumberFormat="1" applyFont="1" applyFill="1" applyBorder="1" applyAlignment="1">
      <alignment horizontal="center" vertical="center" wrapText="1" readingOrder="1"/>
    </xf>
    <xf numFmtId="2" fontId="4" fillId="0" borderId="12" xfId="0" applyNumberFormat="1" applyFont="1" applyFill="1" applyBorder="1" applyAlignment="1">
      <alignment horizontal="center" vertical="center" wrapText="1"/>
    </xf>
    <xf numFmtId="2" fontId="4" fillId="0" borderId="13" xfId="0" applyNumberFormat="1" applyFont="1" applyFill="1" applyBorder="1" applyAlignment="1">
      <alignment horizontal="center" readingOrder="1"/>
    </xf>
    <xf numFmtId="2" fontId="5" fillId="0" borderId="14" xfId="0" applyNumberFormat="1" applyFont="1" applyFill="1" applyBorder="1" applyAlignment="1">
      <alignment vertical="center" wrapText="1" readingOrder="1"/>
    </xf>
    <xf numFmtId="2" fontId="5" fillId="0" borderId="15" xfId="0" applyNumberFormat="1" applyFont="1" applyFill="1" applyBorder="1" applyAlignment="1">
      <alignment horizontal="center" readingOrder="1"/>
    </xf>
    <xf numFmtId="2" fontId="5" fillId="0" borderId="16" xfId="0" applyNumberFormat="1" applyFont="1" applyFill="1" applyBorder="1" applyAlignment="1">
      <alignment vertical="center" wrapText="1" readingOrder="1"/>
    </xf>
    <xf numFmtId="2" fontId="5" fillId="0" borderId="17" xfId="0" applyNumberFormat="1" applyFont="1" applyFill="1" applyBorder="1" applyAlignment="1">
      <alignment horizontal="center" readingOrder="1"/>
    </xf>
    <xf numFmtId="2" fontId="5" fillId="0" borderId="18" xfId="0" applyNumberFormat="1" applyFont="1" applyFill="1" applyBorder="1" applyAlignment="1">
      <alignment vertical="center" wrapText="1" readingOrder="1"/>
    </xf>
    <xf numFmtId="2" fontId="5" fillId="0" borderId="19" xfId="0" applyNumberFormat="1" applyFont="1" applyFill="1" applyBorder="1" applyAlignment="1">
      <alignment horizontal="center" readingOrder="1"/>
    </xf>
    <xf numFmtId="2" fontId="4" fillId="0" borderId="12" xfId="0" applyNumberFormat="1" applyFont="1" applyFill="1" applyBorder="1" applyAlignment="1">
      <alignment horizontal="center" vertical="center" wrapText="1" readingOrder="1"/>
    </xf>
    <xf numFmtId="2" fontId="4" fillId="0" borderId="13" xfId="42" applyNumberFormat="1" applyFont="1" applyFill="1" applyBorder="1" applyAlignment="1">
      <alignment horizontal="center" readingOrder="1"/>
    </xf>
    <xf numFmtId="2" fontId="5" fillId="0" borderId="14" xfId="0" applyNumberFormat="1" applyFont="1" applyFill="1" applyBorder="1" applyAlignment="1">
      <alignment vertical="center" wrapText="1"/>
    </xf>
    <xf numFmtId="0" fontId="5" fillId="0" borderId="16" xfId="0" applyFont="1" applyFill="1" applyBorder="1" applyAlignment="1">
      <alignment vertical="center" wrapText="1" readingOrder="1"/>
    </xf>
    <xf numFmtId="2" fontId="4" fillId="0" borderId="0" xfId="0" applyNumberFormat="1" applyFont="1" applyFill="1" applyBorder="1" applyAlignment="1">
      <alignment horizontal="center" vertical="center" readingOrder="1"/>
    </xf>
    <xf numFmtId="2" fontId="4" fillId="0" borderId="0" xfId="42" applyNumberFormat="1" applyFont="1" applyFill="1" applyBorder="1" applyAlignment="1">
      <alignment horizontal="center" readingOrder="1"/>
    </xf>
    <xf numFmtId="2" fontId="5" fillId="0" borderId="0" xfId="0" applyNumberFormat="1" applyFont="1" applyFill="1" applyBorder="1" applyAlignment="1">
      <alignment horizontal="left" vertical="center" wrapText="1" readingOrder="1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44" fillId="0" borderId="0" xfId="0" applyFont="1" applyAlignment="1">
      <alignment/>
    </xf>
    <xf numFmtId="2" fontId="5" fillId="0" borderId="0" xfId="0" applyNumberFormat="1" applyFont="1" applyFill="1" applyAlignment="1">
      <alignment horizontal="center" vertical="center"/>
    </xf>
    <xf numFmtId="2" fontId="4" fillId="0" borderId="20" xfId="0" applyNumberFormat="1" applyFont="1" applyFill="1" applyBorder="1" applyAlignment="1">
      <alignment horizontal="center" vertical="center" wrapText="1" readingOrder="1"/>
    </xf>
    <xf numFmtId="2" fontId="4" fillId="0" borderId="21" xfId="0" applyNumberFormat="1" applyFont="1" applyFill="1" applyBorder="1" applyAlignment="1">
      <alignment horizontal="center" vertical="center" wrapText="1"/>
    </xf>
    <xf numFmtId="2" fontId="4" fillId="0" borderId="13" xfId="0" applyNumberFormat="1" applyFont="1" applyFill="1" applyBorder="1" applyAlignment="1">
      <alignment horizontal="center" vertical="center" readingOrder="1"/>
    </xf>
    <xf numFmtId="0" fontId="5" fillId="0" borderId="14" xfId="0" applyFont="1" applyFill="1" applyBorder="1" applyAlignment="1">
      <alignment vertical="center" wrapText="1" readingOrder="1"/>
    </xf>
    <xf numFmtId="0" fontId="5" fillId="0" borderId="18" xfId="0" applyFont="1" applyFill="1" applyBorder="1" applyAlignment="1">
      <alignment vertical="center" wrapText="1" readingOrder="1"/>
    </xf>
    <xf numFmtId="0" fontId="5" fillId="0" borderId="22" xfId="0" applyFont="1" applyFill="1" applyBorder="1" applyAlignment="1">
      <alignment vertical="center" wrapText="1" readingOrder="1"/>
    </xf>
    <xf numFmtId="2" fontId="4" fillId="0" borderId="13" xfId="42" applyNumberFormat="1" applyFont="1" applyFill="1" applyBorder="1" applyAlignment="1">
      <alignment horizontal="center" vertical="center" readingOrder="1"/>
    </xf>
    <xf numFmtId="2" fontId="4" fillId="0" borderId="23" xfId="0" applyNumberFormat="1" applyFont="1" applyFill="1" applyBorder="1" applyAlignment="1">
      <alignment horizontal="center" vertical="center" readingOrder="1"/>
    </xf>
    <xf numFmtId="0" fontId="5" fillId="0" borderId="16" xfId="0" applyFont="1" applyFill="1" applyBorder="1" applyAlignment="1">
      <alignment vertical="center" wrapText="1"/>
    </xf>
    <xf numFmtId="0" fontId="5" fillId="0" borderId="24" xfId="0" applyFont="1" applyFill="1" applyBorder="1" applyAlignment="1">
      <alignment vertical="center" wrapText="1" readingOrder="1"/>
    </xf>
    <xf numFmtId="2" fontId="4" fillId="0" borderId="0" xfId="0" applyNumberFormat="1" applyFont="1" applyFill="1" applyBorder="1" applyAlignment="1">
      <alignment horizontal="center" vertical="center" wrapText="1" readingOrder="1"/>
    </xf>
    <xf numFmtId="2" fontId="4" fillId="0" borderId="0" xfId="42" applyNumberFormat="1" applyFont="1" applyFill="1" applyBorder="1" applyAlignment="1">
      <alignment horizontal="center" vertical="center" readingOrder="1"/>
    </xf>
    <xf numFmtId="2" fontId="4" fillId="0" borderId="0" xfId="0" applyNumberFormat="1" applyFont="1" applyFill="1" applyAlignment="1">
      <alignment horizontal="center" vertical="center"/>
    </xf>
    <xf numFmtId="0" fontId="44" fillId="0" borderId="0" xfId="0" applyFont="1" applyAlignment="1">
      <alignment horizontal="left"/>
    </xf>
    <xf numFmtId="0" fontId="6" fillId="0" borderId="0" xfId="0" applyFont="1" applyFill="1" applyAlignment="1">
      <alignment horizontal="left" vertical="center"/>
    </xf>
    <xf numFmtId="2" fontId="5" fillId="0" borderId="15" xfId="0" applyNumberFormat="1" applyFont="1" applyFill="1" applyBorder="1" applyAlignment="1">
      <alignment horizontal="center" vertical="center" readingOrder="1"/>
    </xf>
    <xf numFmtId="2" fontId="5" fillId="0" borderId="17" xfId="0" applyNumberFormat="1" applyFont="1" applyFill="1" applyBorder="1" applyAlignment="1">
      <alignment horizontal="center" vertical="center" readingOrder="1"/>
    </xf>
    <xf numFmtId="2" fontId="5" fillId="0" borderId="19" xfId="0" applyNumberFormat="1" applyFont="1" applyFill="1" applyBorder="1" applyAlignment="1">
      <alignment horizontal="center" vertical="center" readingOrder="1"/>
    </xf>
    <xf numFmtId="2" fontId="5" fillId="0" borderId="25" xfId="0" applyNumberFormat="1" applyFont="1" applyFill="1" applyBorder="1" applyAlignment="1">
      <alignment horizontal="center" vertical="center" readingOrder="1"/>
    </xf>
    <xf numFmtId="2" fontId="5" fillId="0" borderId="26" xfId="0" applyNumberFormat="1" applyFont="1" applyFill="1" applyBorder="1" applyAlignment="1">
      <alignment horizontal="center" vertical="center" readingOrder="1"/>
    </xf>
    <xf numFmtId="2" fontId="5" fillId="0" borderId="23" xfId="0" applyNumberFormat="1" applyFont="1" applyFill="1" applyBorder="1" applyAlignment="1">
      <alignment horizontal="center" vertical="center" readingOrder="1"/>
    </xf>
    <xf numFmtId="2" fontId="5" fillId="0" borderId="26" xfId="0" applyNumberFormat="1" applyFont="1" applyFill="1" applyBorder="1" applyAlignment="1">
      <alignment horizontal="center" readingOrder="1"/>
    </xf>
    <xf numFmtId="2" fontId="5" fillId="0" borderId="25" xfId="0" applyNumberFormat="1" applyFont="1" applyFill="1" applyBorder="1" applyAlignment="1">
      <alignment horizontal="center" readingOrder="1"/>
    </xf>
    <xf numFmtId="184" fontId="4" fillId="0" borderId="13" xfId="0" applyNumberFormat="1" applyFont="1" applyFill="1" applyBorder="1" applyAlignment="1">
      <alignment horizontal="center" vertical="center" readingOrder="1"/>
    </xf>
    <xf numFmtId="184" fontId="5" fillId="0" borderId="17" xfId="0" applyNumberFormat="1" applyFont="1" applyFill="1" applyBorder="1" applyAlignment="1">
      <alignment horizontal="center" vertical="center" readingOrder="1"/>
    </xf>
    <xf numFmtId="0" fontId="44" fillId="0" borderId="0" xfId="0" applyFont="1" applyBorder="1" applyAlignment="1">
      <alignment/>
    </xf>
    <xf numFmtId="2" fontId="6" fillId="0" borderId="0" xfId="0" applyNumberFormat="1" applyFont="1" applyFill="1" applyBorder="1" applyAlignment="1">
      <alignment vertical="center"/>
    </xf>
    <xf numFmtId="2" fontId="4" fillId="0" borderId="27" xfId="0" applyNumberFormat="1" applyFont="1" applyFill="1" applyBorder="1" applyAlignment="1">
      <alignment horizontal="center" vertical="center" wrapText="1" readingOrder="1"/>
    </xf>
    <xf numFmtId="2" fontId="5" fillId="0" borderId="0" xfId="0" applyNumberFormat="1" applyFont="1" applyFill="1" applyBorder="1" applyAlignment="1">
      <alignment vertical="center" readingOrder="1"/>
    </xf>
    <xf numFmtId="2" fontId="4" fillId="0" borderId="23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vertical="center" wrapText="1" readingOrder="1"/>
    </xf>
    <xf numFmtId="2" fontId="5" fillId="0" borderId="0" xfId="0" applyNumberFormat="1" applyFont="1" applyFill="1" applyBorder="1" applyAlignment="1">
      <alignment horizontal="center" readingOrder="1"/>
    </xf>
    <xf numFmtId="0" fontId="5" fillId="0" borderId="0" xfId="0" applyFont="1" applyFill="1" applyBorder="1" applyAlignment="1">
      <alignment vertical="center" wrapText="1" readingOrder="1"/>
    </xf>
    <xf numFmtId="2" fontId="4" fillId="0" borderId="11" xfId="0" applyNumberFormat="1" applyFont="1" applyFill="1" applyBorder="1" applyAlignment="1">
      <alignment horizontal="center" wrapText="1" readingOrder="1"/>
    </xf>
    <xf numFmtId="2" fontId="4" fillId="0" borderId="0" xfId="0" applyNumberFormat="1" applyFont="1" applyFill="1" applyAlignment="1">
      <alignment horizontal="center"/>
    </xf>
    <xf numFmtId="2" fontId="5" fillId="0" borderId="23" xfId="0" applyNumberFormat="1" applyFont="1" applyFill="1" applyBorder="1" applyAlignment="1">
      <alignment horizontal="center" readingOrder="1"/>
    </xf>
    <xf numFmtId="2" fontId="4" fillId="0" borderId="0" xfId="0" applyNumberFormat="1" applyFont="1" applyFill="1" applyAlignment="1">
      <alignment horizontal="center" vertical="center" wrapText="1" readingOrder="1"/>
    </xf>
    <xf numFmtId="0" fontId="2" fillId="0" borderId="28" xfId="0" applyFont="1" applyBorder="1" applyAlignment="1">
      <alignment horizontal="center" vertical="center" wrapText="1" readingOrder="1"/>
    </xf>
    <xf numFmtId="0" fontId="2" fillId="0" borderId="29" xfId="0" applyFont="1" applyBorder="1" applyAlignment="1">
      <alignment horizontal="center" vertical="center" wrapText="1" readingOrder="1"/>
    </xf>
    <xf numFmtId="0" fontId="2" fillId="0" borderId="30" xfId="0" applyFont="1" applyBorder="1" applyAlignment="1">
      <alignment horizontal="center" vertical="center" wrapText="1" readingOrder="1"/>
    </xf>
    <xf numFmtId="0" fontId="45" fillId="0" borderId="0" xfId="0" applyFont="1" applyAlignment="1">
      <alignment horizontal="center" vertical="center" readingOrder="1"/>
    </xf>
    <xf numFmtId="2" fontId="4" fillId="0" borderId="0" xfId="0" applyNumberFormat="1" applyFont="1" applyFill="1" applyAlignment="1">
      <alignment horizontal="left" vertical="center" wrapText="1" readingOrder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9"/>
  <sheetViews>
    <sheetView tabSelected="1" zoomScalePageLayoutView="0" workbookViewId="0" topLeftCell="A1">
      <selection activeCell="C11" sqref="C11"/>
    </sheetView>
  </sheetViews>
  <sheetFormatPr defaultColWidth="9.00390625" defaultRowHeight="15"/>
  <cols>
    <col min="1" max="2" width="9.00390625" style="1" customWidth="1"/>
    <col min="3" max="3" width="41.7109375" style="1" customWidth="1"/>
    <col min="4" max="16384" width="9.00390625" style="1" customWidth="1"/>
  </cols>
  <sheetData>
    <row r="1" spans="1:11" ht="51.75" customHeight="1">
      <c r="A1" s="69" t="s">
        <v>166</v>
      </c>
      <c r="B1" s="70"/>
      <c r="C1" s="70"/>
      <c r="D1" s="70"/>
      <c r="E1" s="70"/>
      <c r="F1" s="70"/>
      <c r="G1" s="70"/>
      <c r="H1" s="70"/>
      <c r="I1" s="70"/>
      <c r="J1" s="71"/>
      <c r="K1" s="5"/>
    </row>
    <row r="3" spans="1:10" ht="49.5" customHeight="1">
      <c r="A3" s="68" t="s">
        <v>196</v>
      </c>
      <c r="B3" s="68"/>
      <c r="C3" s="68"/>
      <c r="D3" s="72" t="s">
        <v>167</v>
      </c>
      <c r="E3" s="72"/>
      <c r="F3" s="72"/>
      <c r="G3" s="72"/>
      <c r="H3" s="72"/>
      <c r="I3" s="72"/>
      <c r="J3" s="4" t="s">
        <v>168</v>
      </c>
    </row>
    <row r="4" spans="1:4" ht="15.75">
      <c r="A4" s="3"/>
      <c r="B4" s="3"/>
      <c r="C4" s="3"/>
      <c r="D4" s="3"/>
    </row>
    <row r="5" spans="1:10" ht="51" customHeight="1">
      <c r="A5" s="68" t="s">
        <v>197</v>
      </c>
      <c r="B5" s="68"/>
      <c r="C5" s="68"/>
      <c r="D5" s="72" t="s">
        <v>167</v>
      </c>
      <c r="E5" s="72"/>
      <c r="F5" s="72"/>
      <c r="G5" s="72"/>
      <c r="H5" s="72"/>
      <c r="I5" s="72"/>
      <c r="J5" s="4" t="s">
        <v>169</v>
      </c>
    </row>
    <row r="6" spans="1:4" ht="15.75">
      <c r="A6" s="3"/>
      <c r="B6" s="3"/>
      <c r="C6" s="3"/>
      <c r="D6" s="3"/>
    </row>
    <row r="7" spans="1:10" ht="42" customHeight="1">
      <c r="A7" s="68" t="s">
        <v>198</v>
      </c>
      <c r="B7" s="68"/>
      <c r="C7" s="68"/>
      <c r="D7" s="72" t="s">
        <v>167</v>
      </c>
      <c r="E7" s="72"/>
      <c r="F7" s="72"/>
      <c r="G7" s="72"/>
      <c r="H7" s="72"/>
      <c r="I7" s="72"/>
      <c r="J7" s="4" t="s">
        <v>170</v>
      </c>
    </row>
    <row r="8" spans="1:4" ht="15.75">
      <c r="A8" s="3"/>
      <c r="B8" s="3"/>
      <c r="C8" s="3"/>
      <c r="D8" s="3"/>
    </row>
    <row r="9" spans="1:10" ht="42.75" customHeight="1">
      <c r="A9" s="68" t="s">
        <v>165</v>
      </c>
      <c r="B9" s="68"/>
      <c r="C9" s="68"/>
      <c r="D9" s="72" t="s">
        <v>167</v>
      </c>
      <c r="E9" s="72"/>
      <c r="F9" s="72"/>
      <c r="G9" s="72"/>
      <c r="H9" s="72"/>
      <c r="I9" s="72"/>
      <c r="J9" s="4" t="s">
        <v>171</v>
      </c>
    </row>
  </sheetData>
  <sheetProtection/>
  <mergeCells count="9">
    <mergeCell ref="A9:C9"/>
    <mergeCell ref="A1:J1"/>
    <mergeCell ref="A3:C3"/>
    <mergeCell ref="A5:C5"/>
    <mergeCell ref="A7:C7"/>
    <mergeCell ref="D3:I3"/>
    <mergeCell ref="D5:I5"/>
    <mergeCell ref="D7:I7"/>
    <mergeCell ref="D9:I9"/>
  </mergeCells>
  <printOptions horizontalCentered="1" verticalCentered="1"/>
  <pageMargins left="0" right="0" top="0.5" bottom="0.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B1:D96"/>
  <sheetViews>
    <sheetView zoomScalePageLayoutView="0" workbookViewId="0" topLeftCell="A1">
      <selection activeCell="D6" sqref="D6"/>
    </sheetView>
  </sheetViews>
  <sheetFormatPr defaultColWidth="9.00390625" defaultRowHeight="15"/>
  <cols>
    <col min="1" max="1" width="9.00390625" style="28" customWidth="1"/>
    <col min="2" max="2" width="20.00390625" style="28" bestFit="1" customWidth="1"/>
    <col min="3" max="3" width="22.57421875" style="9" customWidth="1"/>
    <col min="4" max="4" width="27.421875" style="28" customWidth="1"/>
    <col min="5" max="16384" width="9.00390625" style="28" customWidth="1"/>
  </cols>
  <sheetData>
    <row r="1" spans="2:4" s="7" customFormat="1" ht="72" customHeight="1">
      <c r="B1" s="73" t="s">
        <v>193</v>
      </c>
      <c r="C1" s="73"/>
      <c r="D1" s="73"/>
    </row>
    <row r="2" spans="2:4" s="7" customFormat="1" ht="37.5" customHeight="1">
      <c r="B2" s="6" t="s">
        <v>194</v>
      </c>
      <c r="C2" s="6"/>
      <c r="D2" s="6"/>
    </row>
    <row r="3" spans="2:3" s="10" customFormat="1" ht="13.5" customHeight="1" thickBot="1">
      <c r="B3" s="8"/>
      <c r="C3" s="9"/>
    </row>
    <row r="4" spans="2:3" s="10" customFormat="1" ht="33.75" customHeight="1" thickBot="1">
      <c r="B4" s="11" t="s">
        <v>1</v>
      </c>
      <c r="C4" s="12" t="s">
        <v>195</v>
      </c>
    </row>
    <row r="5" spans="2:3" s="8" customFormat="1" ht="32.25" thickBot="1">
      <c r="B5" s="13" t="s">
        <v>2</v>
      </c>
      <c r="C5" s="14">
        <f>SUM(C6:C15)</f>
        <v>330.6</v>
      </c>
    </row>
    <row r="6" spans="2:3" s="8" customFormat="1" ht="31.5">
      <c r="B6" s="15" t="s">
        <v>3</v>
      </c>
      <c r="C6" s="16">
        <v>157</v>
      </c>
    </row>
    <row r="7" spans="2:3" s="8" customFormat="1" ht="31.5">
      <c r="B7" s="17" t="s">
        <v>4</v>
      </c>
      <c r="C7" s="18">
        <v>92.9</v>
      </c>
    </row>
    <row r="8" spans="2:3" s="8" customFormat="1" ht="31.5">
      <c r="B8" s="17" t="s">
        <v>5</v>
      </c>
      <c r="C8" s="18">
        <v>30.8</v>
      </c>
    </row>
    <row r="9" spans="2:3" s="8" customFormat="1" ht="31.5">
      <c r="B9" s="17" t="s">
        <v>6</v>
      </c>
      <c r="C9" s="18">
        <v>37.6</v>
      </c>
    </row>
    <row r="10" spans="2:3" s="8" customFormat="1" ht="31.5">
      <c r="B10" s="17" t="s">
        <v>7</v>
      </c>
      <c r="C10" s="18">
        <v>0</v>
      </c>
    </row>
    <row r="11" spans="2:3" s="8" customFormat="1" ht="31.5">
      <c r="B11" s="17" t="s">
        <v>8</v>
      </c>
      <c r="C11" s="18">
        <v>0</v>
      </c>
    </row>
    <row r="12" spans="2:3" s="8" customFormat="1" ht="31.5">
      <c r="B12" s="17" t="s">
        <v>9</v>
      </c>
      <c r="C12" s="18">
        <v>12.3</v>
      </c>
    </row>
    <row r="13" spans="2:3" s="8" customFormat="1" ht="31.5">
      <c r="B13" s="17" t="s">
        <v>10</v>
      </c>
      <c r="C13" s="18">
        <v>0</v>
      </c>
    </row>
    <row r="14" spans="2:3" s="8" customFormat="1" ht="31.5">
      <c r="B14" s="17" t="s">
        <v>11</v>
      </c>
      <c r="C14" s="18">
        <v>0</v>
      </c>
    </row>
    <row r="15" spans="2:3" s="8" customFormat="1" ht="32.25" thickBot="1">
      <c r="B15" s="19" t="s">
        <v>12</v>
      </c>
      <c r="C15" s="20">
        <v>0</v>
      </c>
    </row>
    <row r="16" spans="2:3" s="8" customFormat="1" ht="32.25" thickBot="1">
      <c r="B16" s="13" t="s">
        <v>13</v>
      </c>
      <c r="C16" s="14">
        <f>SUM(C17:C25)</f>
        <v>17776.6</v>
      </c>
    </row>
    <row r="17" spans="2:3" s="8" customFormat="1" ht="31.5">
      <c r="B17" s="15" t="s">
        <v>14</v>
      </c>
      <c r="C17" s="16">
        <v>16110.5</v>
      </c>
    </row>
    <row r="18" spans="2:3" s="8" customFormat="1" ht="31.5">
      <c r="B18" s="17" t="s">
        <v>15</v>
      </c>
      <c r="C18" s="18">
        <v>1369.3</v>
      </c>
    </row>
    <row r="19" spans="2:3" s="8" customFormat="1" ht="31.5">
      <c r="B19" s="17" t="s">
        <v>16</v>
      </c>
      <c r="C19" s="18">
        <v>0</v>
      </c>
    </row>
    <row r="20" spans="2:3" s="8" customFormat="1" ht="31.5">
      <c r="B20" s="17" t="s">
        <v>17</v>
      </c>
      <c r="C20" s="18">
        <v>278.6</v>
      </c>
    </row>
    <row r="21" spans="2:3" s="8" customFormat="1" ht="31.5">
      <c r="B21" s="17" t="s">
        <v>18</v>
      </c>
      <c r="C21" s="18">
        <v>8.8</v>
      </c>
    </row>
    <row r="22" spans="2:3" s="8" customFormat="1" ht="31.5">
      <c r="B22" s="17" t="s">
        <v>19</v>
      </c>
      <c r="C22" s="18">
        <v>0</v>
      </c>
    </row>
    <row r="23" spans="2:3" s="8" customFormat="1" ht="31.5">
      <c r="B23" s="17" t="s">
        <v>20</v>
      </c>
      <c r="C23" s="18">
        <v>0</v>
      </c>
    </row>
    <row r="24" spans="2:3" s="8" customFormat="1" ht="31.5">
      <c r="B24" s="17" t="s">
        <v>21</v>
      </c>
      <c r="C24" s="18">
        <v>0</v>
      </c>
    </row>
    <row r="25" spans="2:3" s="8" customFormat="1" ht="32.25" thickBot="1">
      <c r="B25" s="19" t="s">
        <v>22</v>
      </c>
      <c r="C25" s="20">
        <v>9.4</v>
      </c>
    </row>
    <row r="26" spans="2:3" s="8" customFormat="1" ht="32.25" thickBot="1">
      <c r="B26" s="21" t="s">
        <v>23</v>
      </c>
      <c r="C26" s="22">
        <f>SUM(C27:C42)</f>
        <v>22585.499999999996</v>
      </c>
    </row>
    <row r="27" spans="2:3" s="8" customFormat="1" ht="31.5">
      <c r="B27" s="15" t="s">
        <v>24</v>
      </c>
      <c r="C27" s="16">
        <v>5978.6</v>
      </c>
    </row>
    <row r="28" spans="2:3" s="8" customFormat="1" ht="31.5">
      <c r="B28" s="17" t="s">
        <v>25</v>
      </c>
      <c r="C28" s="18">
        <v>5379.9</v>
      </c>
    </row>
    <row r="29" spans="2:3" s="8" customFormat="1" ht="31.5">
      <c r="B29" s="17" t="s">
        <v>26</v>
      </c>
      <c r="C29" s="18">
        <v>5395.1</v>
      </c>
    </row>
    <row r="30" spans="2:3" s="8" customFormat="1" ht="31.5">
      <c r="B30" s="17" t="s">
        <v>27</v>
      </c>
      <c r="C30" s="18">
        <v>2106.6</v>
      </c>
    </row>
    <row r="31" spans="2:3" s="8" customFormat="1" ht="31.5">
      <c r="B31" s="17" t="s">
        <v>28</v>
      </c>
      <c r="C31" s="18">
        <v>308.8</v>
      </c>
    </row>
    <row r="32" spans="2:3" s="8" customFormat="1" ht="31.5">
      <c r="B32" s="17" t="s">
        <v>29</v>
      </c>
      <c r="C32" s="18">
        <v>242.6</v>
      </c>
    </row>
    <row r="33" spans="2:3" s="8" customFormat="1" ht="31.5">
      <c r="B33" s="17" t="s">
        <v>30</v>
      </c>
      <c r="C33" s="18">
        <v>112.1</v>
      </c>
    </row>
    <row r="34" spans="2:3" s="8" customFormat="1" ht="31.5">
      <c r="B34" s="17" t="s">
        <v>31</v>
      </c>
      <c r="C34" s="18">
        <v>505</v>
      </c>
    </row>
    <row r="35" spans="2:3" s="8" customFormat="1" ht="31.5">
      <c r="B35" s="17" t="s">
        <v>32</v>
      </c>
      <c r="C35" s="18">
        <v>475.9</v>
      </c>
    </row>
    <row r="36" spans="2:3" s="8" customFormat="1" ht="31.5">
      <c r="B36" s="17" t="s">
        <v>33</v>
      </c>
      <c r="C36" s="18">
        <v>363.9</v>
      </c>
    </row>
    <row r="37" spans="2:3" s="8" customFormat="1" ht="31.5">
      <c r="B37" s="17" t="s">
        <v>34</v>
      </c>
      <c r="C37" s="18">
        <v>188.6</v>
      </c>
    </row>
    <row r="38" spans="2:3" s="8" customFormat="1" ht="31.5">
      <c r="B38" s="17" t="s">
        <v>35</v>
      </c>
      <c r="C38" s="18">
        <v>169.2</v>
      </c>
    </row>
    <row r="39" spans="2:3" s="8" customFormat="1" ht="31.5">
      <c r="B39" s="17" t="s">
        <v>36</v>
      </c>
      <c r="C39" s="18">
        <v>263.6</v>
      </c>
    </row>
    <row r="40" spans="2:3" s="8" customFormat="1" ht="31.5">
      <c r="B40" s="17" t="s">
        <v>37</v>
      </c>
      <c r="C40" s="18">
        <v>1057.2</v>
      </c>
    </row>
    <row r="41" spans="2:3" s="8" customFormat="1" ht="31.5">
      <c r="B41" s="17" t="s">
        <v>38</v>
      </c>
      <c r="C41" s="18">
        <v>30.7</v>
      </c>
    </row>
    <row r="42" spans="2:3" s="8" customFormat="1" ht="32.25" thickBot="1">
      <c r="B42" s="19" t="s">
        <v>39</v>
      </c>
      <c r="C42" s="20">
        <v>7.7</v>
      </c>
    </row>
    <row r="43" spans="2:3" s="8" customFormat="1" ht="32.25" thickBot="1">
      <c r="B43" s="13" t="s">
        <v>40</v>
      </c>
      <c r="C43" s="14">
        <f>SUM(C44:C63)</f>
        <v>184379.5</v>
      </c>
    </row>
    <row r="44" spans="2:3" s="8" customFormat="1" ht="31.5">
      <c r="B44" s="23" t="s">
        <v>41</v>
      </c>
      <c r="C44" s="16">
        <v>146406.1</v>
      </c>
    </row>
    <row r="45" spans="2:3" s="8" customFormat="1" ht="31.5">
      <c r="B45" s="17" t="s">
        <v>42</v>
      </c>
      <c r="C45" s="18">
        <v>14754.9</v>
      </c>
    </row>
    <row r="46" spans="2:3" s="8" customFormat="1" ht="31.5">
      <c r="B46" s="17" t="s">
        <v>43</v>
      </c>
      <c r="C46" s="18">
        <v>12099.4</v>
      </c>
    </row>
    <row r="47" spans="2:3" s="8" customFormat="1" ht="31.5">
      <c r="B47" s="17" t="s">
        <v>44</v>
      </c>
      <c r="C47" s="18">
        <v>353</v>
      </c>
    </row>
    <row r="48" spans="2:3" s="8" customFormat="1" ht="31.5">
      <c r="B48" s="17" t="s">
        <v>45</v>
      </c>
      <c r="C48" s="18">
        <v>7872.6</v>
      </c>
    </row>
    <row r="49" spans="2:3" s="8" customFormat="1" ht="31.5">
      <c r="B49" s="17" t="s">
        <v>46</v>
      </c>
      <c r="C49" s="18">
        <v>699.4</v>
      </c>
    </row>
    <row r="50" spans="2:3" s="8" customFormat="1" ht="31.5">
      <c r="B50" s="17" t="s">
        <v>47</v>
      </c>
      <c r="C50" s="18">
        <v>511.8</v>
      </c>
    </row>
    <row r="51" spans="2:3" s="8" customFormat="1" ht="31.5">
      <c r="B51" s="17" t="s">
        <v>48</v>
      </c>
      <c r="C51" s="18">
        <v>289.5</v>
      </c>
    </row>
    <row r="52" spans="2:3" s="8" customFormat="1" ht="31.5">
      <c r="B52" s="24" t="s">
        <v>49</v>
      </c>
      <c r="C52" s="18">
        <v>0</v>
      </c>
    </row>
    <row r="53" spans="2:3" s="8" customFormat="1" ht="31.5">
      <c r="B53" s="17" t="s">
        <v>50</v>
      </c>
      <c r="C53" s="18">
        <v>502.7</v>
      </c>
    </row>
    <row r="54" spans="2:3" s="8" customFormat="1" ht="31.5">
      <c r="B54" s="17" t="s">
        <v>51</v>
      </c>
      <c r="C54" s="18">
        <v>288.4</v>
      </c>
    </row>
    <row r="55" spans="2:3" s="8" customFormat="1" ht="31.5">
      <c r="B55" s="17" t="s">
        <v>52</v>
      </c>
      <c r="C55" s="18">
        <v>239.5</v>
      </c>
    </row>
    <row r="56" spans="2:3" s="8" customFormat="1" ht="31.5">
      <c r="B56" s="17" t="s">
        <v>53</v>
      </c>
      <c r="C56" s="18">
        <v>185.2</v>
      </c>
    </row>
    <row r="57" spans="2:3" s="8" customFormat="1" ht="31.5">
      <c r="B57" s="17" t="s">
        <v>54</v>
      </c>
      <c r="C57" s="18">
        <v>58.5</v>
      </c>
    </row>
    <row r="58" spans="2:3" s="8" customFormat="1" ht="31.5">
      <c r="B58" s="17" t="s">
        <v>55</v>
      </c>
      <c r="C58" s="18">
        <v>32.4</v>
      </c>
    </row>
    <row r="59" spans="2:3" s="8" customFormat="1" ht="31.5">
      <c r="B59" s="17" t="s">
        <v>56</v>
      </c>
      <c r="C59" s="18">
        <v>68.9</v>
      </c>
    </row>
    <row r="60" spans="2:3" s="8" customFormat="1" ht="31.5">
      <c r="B60" s="17" t="s">
        <v>57</v>
      </c>
      <c r="C60" s="18">
        <v>9.6</v>
      </c>
    </row>
    <row r="61" spans="2:3" s="8" customFormat="1" ht="31.5">
      <c r="B61" s="17" t="s">
        <v>58</v>
      </c>
      <c r="C61" s="18">
        <v>0.7</v>
      </c>
    </row>
    <row r="62" spans="2:3" s="8" customFormat="1" ht="31.5">
      <c r="B62" s="17" t="s">
        <v>59</v>
      </c>
      <c r="C62" s="18">
        <v>3.8</v>
      </c>
    </row>
    <row r="63" spans="2:3" s="8" customFormat="1" ht="32.25" thickBot="1">
      <c r="B63" s="19" t="s">
        <v>60</v>
      </c>
      <c r="C63" s="20">
        <v>3.1</v>
      </c>
    </row>
    <row r="64" spans="2:3" s="8" customFormat="1" ht="32.25" thickBot="1">
      <c r="B64" s="21" t="s">
        <v>61</v>
      </c>
      <c r="C64" s="22">
        <f>SUM(C65:C66)</f>
        <v>1557.6</v>
      </c>
    </row>
    <row r="65" spans="2:3" s="8" customFormat="1" ht="31.5">
      <c r="B65" s="15" t="s">
        <v>62</v>
      </c>
      <c r="C65" s="16">
        <v>1557.6</v>
      </c>
    </row>
    <row r="66" spans="2:3" s="8" customFormat="1" ht="32.25" thickBot="1">
      <c r="B66" s="19" t="s">
        <v>63</v>
      </c>
      <c r="C66" s="20">
        <v>0</v>
      </c>
    </row>
    <row r="67" spans="2:3" s="8" customFormat="1" ht="32.25" thickBot="1">
      <c r="B67" s="13" t="s">
        <v>64</v>
      </c>
      <c r="C67" s="14">
        <f>SUM(C68:C93)</f>
        <v>135799.40000000002</v>
      </c>
    </row>
    <row r="68" spans="2:3" s="8" customFormat="1" ht="31.5">
      <c r="B68" s="15" t="s">
        <v>65</v>
      </c>
      <c r="C68" s="16">
        <v>22995.1</v>
      </c>
    </row>
    <row r="69" spans="2:3" s="8" customFormat="1" ht="31.5">
      <c r="B69" s="17" t="s">
        <v>66</v>
      </c>
      <c r="C69" s="18">
        <v>38249.7</v>
      </c>
    </row>
    <row r="70" spans="2:3" s="8" customFormat="1" ht="31.5">
      <c r="B70" s="17" t="s">
        <v>67</v>
      </c>
      <c r="C70" s="18">
        <v>14048.4</v>
      </c>
    </row>
    <row r="71" spans="2:3" s="8" customFormat="1" ht="31.5">
      <c r="B71" s="17" t="s">
        <v>68</v>
      </c>
      <c r="C71" s="18">
        <v>15617.3</v>
      </c>
    </row>
    <row r="72" spans="2:3" s="8" customFormat="1" ht="31.5">
      <c r="B72" s="17" t="s">
        <v>69</v>
      </c>
      <c r="C72" s="18">
        <v>6663.5</v>
      </c>
    </row>
    <row r="73" spans="2:3" s="8" customFormat="1" ht="31.5">
      <c r="B73" s="17" t="s">
        <v>70</v>
      </c>
      <c r="C73" s="18">
        <v>7107.3</v>
      </c>
    </row>
    <row r="74" spans="2:3" s="8" customFormat="1" ht="31.5">
      <c r="B74" s="17" t="s">
        <v>71</v>
      </c>
      <c r="C74" s="18">
        <v>18141</v>
      </c>
    </row>
    <row r="75" spans="2:3" s="8" customFormat="1" ht="31.5">
      <c r="B75" s="17" t="s">
        <v>72</v>
      </c>
      <c r="C75" s="18">
        <v>2826.8</v>
      </c>
    </row>
    <row r="76" spans="2:3" s="8" customFormat="1" ht="31.5">
      <c r="B76" s="17" t="s">
        <v>73</v>
      </c>
      <c r="C76" s="18">
        <v>3513.9</v>
      </c>
    </row>
    <row r="77" spans="2:3" s="8" customFormat="1" ht="31.5">
      <c r="B77" s="17" t="s">
        <v>74</v>
      </c>
      <c r="C77" s="18">
        <v>1289.5</v>
      </c>
    </row>
    <row r="78" spans="2:3" s="8" customFormat="1" ht="31.5">
      <c r="B78" s="17" t="s">
        <v>75</v>
      </c>
      <c r="C78" s="18">
        <v>1241.9</v>
      </c>
    </row>
    <row r="79" spans="2:3" s="8" customFormat="1" ht="31.5">
      <c r="B79" s="17" t="s">
        <v>76</v>
      </c>
      <c r="C79" s="18">
        <v>981.2</v>
      </c>
    </row>
    <row r="80" spans="2:3" s="8" customFormat="1" ht="31.5">
      <c r="B80" s="17" t="s">
        <v>77</v>
      </c>
      <c r="C80" s="18">
        <v>294.7</v>
      </c>
    </row>
    <row r="81" spans="2:3" s="8" customFormat="1" ht="31.5">
      <c r="B81" s="17" t="s">
        <v>78</v>
      </c>
      <c r="C81" s="18">
        <v>352.9</v>
      </c>
    </row>
    <row r="82" spans="2:3" s="8" customFormat="1" ht="31.5">
      <c r="B82" s="17" t="s">
        <v>79</v>
      </c>
      <c r="C82" s="18">
        <v>0.2</v>
      </c>
    </row>
    <row r="83" spans="2:3" s="8" customFormat="1" ht="31.5">
      <c r="B83" s="17" t="s">
        <v>80</v>
      </c>
      <c r="C83" s="18">
        <v>13</v>
      </c>
    </row>
    <row r="84" spans="2:3" s="8" customFormat="1" ht="31.5">
      <c r="B84" s="17" t="s">
        <v>81</v>
      </c>
      <c r="C84" s="18">
        <v>153.6</v>
      </c>
    </row>
    <row r="85" spans="2:3" s="8" customFormat="1" ht="31.5">
      <c r="B85" s="17" t="s">
        <v>82</v>
      </c>
      <c r="C85" s="18">
        <v>84.3</v>
      </c>
    </row>
    <row r="86" spans="2:3" s="8" customFormat="1" ht="31.5">
      <c r="B86" s="17" t="s">
        <v>83</v>
      </c>
      <c r="C86" s="18">
        <v>57.9</v>
      </c>
    </row>
    <row r="87" spans="2:3" s="8" customFormat="1" ht="31.5">
      <c r="B87" s="17" t="s">
        <v>84</v>
      </c>
      <c r="C87" s="18">
        <v>15</v>
      </c>
    </row>
    <row r="88" spans="2:3" s="8" customFormat="1" ht="31.5">
      <c r="B88" s="17" t="s">
        <v>85</v>
      </c>
      <c r="C88" s="18">
        <v>0</v>
      </c>
    </row>
    <row r="89" spans="2:3" s="8" customFormat="1" ht="31.5">
      <c r="B89" s="17" t="s">
        <v>86</v>
      </c>
      <c r="C89" s="18">
        <v>479.6</v>
      </c>
    </row>
    <row r="90" spans="2:3" s="8" customFormat="1" ht="31.5">
      <c r="B90" s="17" t="s">
        <v>87</v>
      </c>
      <c r="C90" s="18">
        <v>737.7</v>
      </c>
    </row>
    <row r="91" spans="2:3" s="8" customFormat="1" ht="31.5">
      <c r="B91" s="17" t="s">
        <v>88</v>
      </c>
      <c r="C91" s="18">
        <v>4.1</v>
      </c>
    </row>
    <row r="92" spans="2:3" s="8" customFormat="1" ht="31.5">
      <c r="B92" s="17" t="s">
        <v>89</v>
      </c>
      <c r="C92" s="18">
        <v>930.8</v>
      </c>
    </row>
    <row r="93" spans="2:3" s="8" customFormat="1" ht="32.25" thickBot="1">
      <c r="B93" s="19" t="s">
        <v>90</v>
      </c>
      <c r="C93" s="20">
        <v>0</v>
      </c>
    </row>
    <row r="94" spans="2:3" s="8" customFormat="1" ht="32.25" thickBot="1">
      <c r="B94" s="21" t="s">
        <v>91</v>
      </c>
      <c r="C94" s="22">
        <f>C5+C16+C26+C43+C64+C67</f>
        <v>362429.20000000007</v>
      </c>
    </row>
    <row r="95" spans="2:3" s="8" customFormat="1" ht="15.75">
      <c r="B95" s="25"/>
      <c r="C95" s="26"/>
    </row>
    <row r="96" spans="2:3" s="10" customFormat="1" ht="31.5" customHeight="1">
      <c r="B96" s="27" t="s">
        <v>92</v>
      </c>
      <c r="C96" s="9"/>
    </row>
  </sheetData>
  <sheetProtection/>
  <mergeCells count="1">
    <mergeCell ref="B1:D1"/>
  </mergeCells>
  <printOptions horizontalCentered="1"/>
  <pageMargins left="0" right="0" top="0.5" bottom="0.5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B1:I173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F7" sqref="F7"/>
    </sheetView>
  </sheetViews>
  <sheetFormatPr defaultColWidth="9.00390625" defaultRowHeight="15"/>
  <cols>
    <col min="1" max="1" width="9.00390625" style="29" customWidth="1"/>
    <col min="2" max="2" width="41.140625" style="2" customWidth="1"/>
    <col min="3" max="3" width="12.8515625" style="31" customWidth="1"/>
    <col min="4" max="8" width="9.00390625" style="29" customWidth="1"/>
    <col min="9" max="9" width="9.140625" style="30" customWidth="1"/>
    <col min="10" max="16384" width="9.00390625" style="29" customWidth="1"/>
  </cols>
  <sheetData>
    <row r="1" spans="2:9" s="46" customFormat="1" ht="39" customHeight="1">
      <c r="B1" s="73" t="s">
        <v>163</v>
      </c>
      <c r="C1" s="73"/>
      <c r="D1" s="73"/>
      <c r="E1" s="73"/>
      <c r="I1" s="45"/>
    </row>
    <row r="2" spans="2:4" s="10" customFormat="1" ht="57" customHeight="1">
      <c r="B2" s="6" t="s">
        <v>194</v>
      </c>
      <c r="C2" s="31"/>
      <c r="D2" s="30"/>
    </row>
    <row r="3" spans="2:4" s="10" customFormat="1" ht="13.5" customHeight="1">
      <c r="B3" s="6"/>
      <c r="C3" s="31"/>
      <c r="D3" s="30"/>
    </row>
    <row r="4" spans="2:4" s="58" customFormat="1" ht="45" customHeight="1">
      <c r="B4" s="59" t="s">
        <v>1</v>
      </c>
      <c r="C4" s="59" t="s">
        <v>195</v>
      </c>
      <c r="D4" s="57"/>
    </row>
    <row r="5" spans="2:4" s="60" customFormat="1" ht="31.5">
      <c r="B5" s="61" t="s">
        <v>2</v>
      </c>
      <c r="C5" s="39">
        <f>SUM(C6:C48)</f>
        <v>19835.799999999996</v>
      </c>
      <c r="D5" s="57"/>
    </row>
    <row r="6" spans="2:4" s="8" customFormat="1" ht="31.5">
      <c r="B6" s="37" t="s">
        <v>4</v>
      </c>
      <c r="C6" s="50">
        <v>162.8</v>
      </c>
      <c r="D6" s="30"/>
    </row>
    <row r="7" spans="2:4" s="8" customFormat="1" ht="31.5">
      <c r="B7" s="24" t="s">
        <v>10</v>
      </c>
      <c r="C7" s="48">
        <v>248.8</v>
      </c>
      <c r="D7" s="30"/>
    </row>
    <row r="8" spans="2:4" s="8" customFormat="1" ht="31.5">
      <c r="B8" s="24" t="s">
        <v>180</v>
      </c>
      <c r="C8" s="48">
        <v>12.1</v>
      </c>
      <c r="D8" s="30"/>
    </row>
    <row r="9" spans="2:4" s="8" customFormat="1" ht="31.5">
      <c r="B9" s="24" t="s">
        <v>175</v>
      </c>
      <c r="C9" s="48">
        <v>99.4</v>
      </c>
      <c r="D9" s="30"/>
    </row>
    <row r="10" spans="2:4" s="8" customFormat="1" ht="31.5">
      <c r="B10" s="24" t="s">
        <v>181</v>
      </c>
      <c r="C10" s="48">
        <v>6.1</v>
      </c>
      <c r="D10" s="45"/>
    </row>
    <row r="11" spans="2:4" s="8" customFormat="1" ht="31.5">
      <c r="B11" s="24" t="s">
        <v>177</v>
      </c>
      <c r="C11" s="48">
        <v>2.1</v>
      </c>
      <c r="D11" s="30"/>
    </row>
    <row r="12" spans="2:4" s="8" customFormat="1" ht="31.5">
      <c r="B12" s="24" t="s">
        <v>9</v>
      </c>
      <c r="C12" s="48">
        <v>123.6</v>
      </c>
      <c r="D12" s="30"/>
    </row>
    <row r="13" spans="2:4" s="8" customFormat="1" ht="31.5">
      <c r="B13" s="24" t="s">
        <v>6</v>
      </c>
      <c r="C13" s="48">
        <v>210.1</v>
      </c>
      <c r="D13" s="30"/>
    </row>
    <row r="14" spans="2:4" s="8" customFormat="1" ht="31.5">
      <c r="B14" s="24" t="s">
        <v>3</v>
      </c>
      <c r="C14" s="48">
        <v>112.4</v>
      </c>
      <c r="D14" s="30"/>
    </row>
    <row r="15" spans="2:4" s="8" customFormat="1" ht="31.5">
      <c r="B15" s="24" t="s">
        <v>5</v>
      </c>
      <c r="C15" s="48">
        <v>96.3</v>
      </c>
      <c r="D15" s="30"/>
    </row>
    <row r="16" spans="2:4" s="8" customFormat="1" ht="31.5">
      <c r="B16" s="24" t="s">
        <v>8</v>
      </c>
      <c r="C16" s="48">
        <v>144</v>
      </c>
      <c r="D16" s="30"/>
    </row>
    <row r="17" spans="2:4" s="8" customFormat="1" ht="31.5">
      <c r="B17" s="24" t="s">
        <v>93</v>
      </c>
      <c r="C17" s="48">
        <v>15.5</v>
      </c>
      <c r="D17" s="30"/>
    </row>
    <row r="18" spans="2:4" s="8" customFormat="1" ht="31.5">
      <c r="B18" s="24" t="s">
        <v>94</v>
      </c>
      <c r="C18" s="48">
        <v>0</v>
      </c>
      <c r="D18" s="30"/>
    </row>
    <row r="19" spans="2:4" s="8" customFormat="1" ht="31.5">
      <c r="B19" s="24" t="s">
        <v>95</v>
      </c>
      <c r="C19" s="48">
        <v>31.2</v>
      </c>
      <c r="D19" s="30"/>
    </row>
    <row r="20" spans="2:4" s="8" customFormat="1" ht="31.5">
      <c r="B20" s="24" t="s">
        <v>96</v>
      </c>
      <c r="C20" s="48">
        <v>38.4</v>
      </c>
      <c r="D20" s="30"/>
    </row>
    <row r="21" spans="2:4" s="8" customFormat="1" ht="31.5">
      <c r="B21" s="24" t="s">
        <v>97</v>
      </c>
      <c r="C21" s="48">
        <v>4.3</v>
      </c>
      <c r="D21" s="30"/>
    </row>
    <row r="22" spans="2:4" s="8" customFormat="1" ht="31.5">
      <c r="B22" s="24" t="s">
        <v>7</v>
      </c>
      <c r="C22" s="48">
        <v>5.5</v>
      </c>
      <c r="D22" s="30"/>
    </row>
    <row r="23" spans="2:4" s="8" customFormat="1" ht="31.5">
      <c r="B23" s="24" t="s">
        <v>98</v>
      </c>
      <c r="C23" s="48">
        <v>25.2</v>
      </c>
      <c r="D23" s="30"/>
    </row>
    <row r="24" spans="2:4" s="8" customFormat="1" ht="31.5">
      <c r="B24" s="24" t="s">
        <v>99</v>
      </c>
      <c r="C24" s="48">
        <v>9.4</v>
      </c>
      <c r="D24" s="30"/>
    </row>
    <row r="25" spans="2:4" s="8" customFormat="1" ht="31.5">
      <c r="B25" s="24" t="s">
        <v>100</v>
      </c>
      <c r="C25" s="48">
        <v>0.2</v>
      </c>
      <c r="D25" s="30"/>
    </row>
    <row r="26" spans="2:4" s="8" customFormat="1" ht="31.5">
      <c r="B26" s="24" t="s">
        <v>101</v>
      </c>
      <c r="C26" s="48">
        <v>29.7</v>
      </c>
      <c r="D26" s="30"/>
    </row>
    <row r="27" spans="2:4" s="8" customFormat="1" ht="31.5">
      <c r="B27" s="24" t="s">
        <v>102</v>
      </c>
      <c r="C27" s="48">
        <v>14.9</v>
      </c>
      <c r="D27" s="30"/>
    </row>
    <row r="28" spans="2:4" s="8" customFormat="1" ht="31.5">
      <c r="B28" s="24" t="s">
        <v>103</v>
      </c>
      <c r="C28" s="48">
        <v>17.5</v>
      </c>
      <c r="D28" s="30"/>
    </row>
    <row r="29" spans="2:4" s="8" customFormat="1" ht="31.5">
      <c r="B29" s="24" t="s">
        <v>104</v>
      </c>
      <c r="C29" s="48">
        <v>11.3</v>
      </c>
      <c r="D29" s="30"/>
    </row>
    <row r="30" spans="2:4" s="8" customFormat="1" ht="31.5">
      <c r="B30" s="24" t="s">
        <v>105</v>
      </c>
      <c r="C30" s="48">
        <v>32.3</v>
      </c>
      <c r="D30" s="30"/>
    </row>
    <row r="31" spans="2:4" s="8" customFormat="1" ht="31.5">
      <c r="B31" s="24" t="s">
        <v>106</v>
      </c>
      <c r="C31" s="48">
        <v>4.2</v>
      </c>
      <c r="D31" s="30"/>
    </row>
    <row r="32" spans="2:4" s="8" customFormat="1" ht="31.5" customHeight="1">
      <c r="B32" s="24" t="s">
        <v>172</v>
      </c>
      <c r="C32" s="48">
        <v>2050.8</v>
      </c>
      <c r="D32" s="30"/>
    </row>
    <row r="33" spans="2:4" s="8" customFormat="1" ht="31.5">
      <c r="B33" s="24" t="s">
        <v>107</v>
      </c>
      <c r="C33" s="48">
        <v>12.5</v>
      </c>
      <c r="D33" s="30"/>
    </row>
    <row r="34" spans="2:4" s="8" customFormat="1" ht="31.5">
      <c r="B34" s="24" t="s">
        <v>108</v>
      </c>
      <c r="C34" s="48">
        <v>8.9</v>
      </c>
      <c r="D34" s="30"/>
    </row>
    <row r="35" spans="2:4" s="8" customFormat="1" ht="31.5">
      <c r="B35" s="24" t="s">
        <v>109</v>
      </c>
      <c r="C35" s="48">
        <v>14.9</v>
      </c>
      <c r="D35" s="30"/>
    </row>
    <row r="36" spans="2:4" s="8" customFormat="1" ht="31.5">
      <c r="B36" s="24" t="s">
        <v>110</v>
      </c>
      <c r="C36" s="48">
        <v>0</v>
      </c>
      <c r="D36" s="30"/>
    </row>
    <row r="37" spans="2:4" s="8" customFormat="1" ht="31.5">
      <c r="B37" s="24" t="s">
        <v>111</v>
      </c>
      <c r="C37" s="48">
        <v>0</v>
      </c>
      <c r="D37" s="30"/>
    </row>
    <row r="38" spans="2:4" s="8" customFormat="1" ht="31.5">
      <c r="B38" s="24" t="s">
        <v>112</v>
      </c>
      <c r="C38" s="48">
        <v>7.2</v>
      </c>
      <c r="D38" s="30"/>
    </row>
    <row r="39" spans="2:4" s="8" customFormat="1" ht="31.5">
      <c r="B39" s="24" t="s">
        <v>113</v>
      </c>
      <c r="C39" s="48">
        <v>2</v>
      </c>
      <c r="D39" s="30"/>
    </row>
    <row r="40" spans="2:4" s="8" customFormat="1" ht="31.5">
      <c r="B40" s="24" t="s">
        <v>114</v>
      </c>
      <c r="C40" s="48">
        <v>1.3</v>
      </c>
      <c r="D40" s="30"/>
    </row>
    <row r="41" spans="2:4" s="8" customFormat="1" ht="31.5">
      <c r="B41" s="24" t="s">
        <v>11</v>
      </c>
      <c r="C41" s="48">
        <v>2.2</v>
      </c>
      <c r="D41" s="30"/>
    </row>
    <row r="42" spans="2:4" s="8" customFormat="1" ht="31.5">
      <c r="B42" s="24" t="s">
        <v>115</v>
      </c>
      <c r="C42" s="48">
        <v>5.2</v>
      </c>
      <c r="D42" s="30"/>
    </row>
    <row r="43" spans="2:4" s="8" customFormat="1" ht="31.5">
      <c r="B43" s="24" t="s">
        <v>116</v>
      </c>
      <c r="C43" s="48">
        <v>16197.3</v>
      </c>
      <c r="D43" s="30"/>
    </row>
    <row r="44" spans="2:4" s="8" customFormat="1" ht="31.5">
      <c r="B44" s="24" t="s">
        <v>117</v>
      </c>
      <c r="C44" s="48">
        <v>4.8</v>
      </c>
      <c r="D44" s="30"/>
    </row>
    <row r="45" spans="2:4" s="8" customFormat="1" ht="31.5">
      <c r="B45" s="24" t="s">
        <v>118</v>
      </c>
      <c r="C45" s="48">
        <v>25.3</v>
      </c>
      <c r="D45" s="30"/>
    </row>
    <row r="46" spans="2:4" s="8" customFormat="1" ht="31.5">
      <c r="B46" s="24" t="s">
        <v>119</v>
      </c>
      <c r="C46" s="48">
        <v>18.3</v>
      </c>
      <c r="D46" s="30"/>
    </row>
    <row r="47" spans="2:4" s="8" customFormat="1" ht="31.5">
      <c r="B47" s="24" t="s">
        <v>120</v>
      </c>
      <c r="C47" s="48">
        <v>20.8</v>
      </c>
      <c r="D47" s="30"/>
    </row>
    <row r="48" spans="2:4" s="8" customFormat="1" ht="32.25" thickBot="1">
      <c r="B48" s="36" t="s">
        <v>121</v>
      </c>
      <c r="C48" s="49">
        <v>7</v>
      </c>
      <c r="D48" s="30"/>
    </row>
    <row r="49" spans="2:4" s="8" customFormat="1" ht="32.25" thickBot="1">
      <c r="B49" s="13" t="s">
        <v>13</v>
      </c>
      <c r="C49" s="34">
        <f>SUM(C50:C74)</f>
        <v>11514.9</v>
      </c>
      <c r="D49" s="30"/>
    </row>
    <row r="50" spans="2:4" s="8" customFormat="1" ht="31.5">
      <c r="B50" s="35" t="s">
        <v>14</v>
      </c>
      <c r="C50" s="47">
        <v>8086.8</v>
      </c>
      <c r="D50" s="30"/>
    </row>
    <row r="51" spans="2:4" s="8" customFormat="1" ht="31.5">
      <c r="B51" s="37" t="s">
        <v>174</v>
      </c>
      <c r="C51" s="50">
        <v>3.4</v>
      </c>
      <c r="D51" s="30"/>
    </row>
    <row r="52" spans="2:4" s="8" customFormat="1" ht="31.5">
      <c r="B52" s="37" t="s">
        <v>176</v>
      </c>
      <c r="C52" s="50">
        <v>3.7</v>
      </c>
      <c r="D52" s="30"/>
    </row>
    <row r="53" spans="2:4" s="8" customFormat="1" ht="31.5">
      <c r="B53" s="37" t="s">
        <v>184</v>
      </c>
      <c r="C53" s="50">
        <v>9.1</v>
      </c>
      <c r="D53" s="30"/>
    </row>
    <row r="54" spans="2:4" s="8" customFormat="1" ht="31.5">
      <c r="B54" s="37" t="s">
        <v>185</v>
      </c>
      <c r="C54" s="50">
        <v>5.7</v>
      </c>
      <c r="D54" s="30"/>
    </row>
    <row r="55" spans="2:4" s="8" customFormat="1" ht="31.5">
      <c r="B55" s="37" t="s">
        <v>186</v>
      </c>
      <c r="C55" s="50">
        <v>1.1</v>
      </c>
      <c r="D55" s="30"/>
    </row>
    <row r="56" spans="2:4" s="8" customFormat="1" ht="31.5">
      <c r="B56" s="24" t="s">
        <v>15</v>
      </c>
      <c r="C56" s="48">
        <v>1929</v>
      </c>
      <c r="D56" s="30"/>
    </row>
    <row r="57" spans="2:4" s="8" customFormat="1" ht="31.5">
      <c r="B57" s="24" t="s">
        <v>17</v>
      </c>
      <c r="C57" s="48">
        <v>489.4</v>
      </c>
      <c r="D57" s="30"/>
    </row>
    <row r="58" spans="2:4" s="8" customFormat="1" ht="31.5">
      <c r="B58" s="24" t="s">
        <v>19</v>
      </c>
      <c r="C58" s="48">
        <v>261.8</v>
      </c>
      <c r="D58" s="30"/>
    </row>
    <row r="59" spans="2:4" s="8" customFormat="1" ht="31.5">
      <c r="B59" s="24" t="s">
        <v>16</v>
      </c>
      <c r="C59" s="48">
        <v>154.7</v>
      </c>
      <c r="D59" s="30"/>
    </row>
    <row r="60" spans="2:4" s="8" customFormat="1" ht="31.5">
      <c r="B60" s="24" t="s">
        <v>20</v>
      </c>
      <c r="C60" s="48">
        <v>284.7</v>
      </c>
      <c r="D60" s="30"/>
    </row>
    <row r="61" spans="2:4" s="8" customFormat="1" ht="31.5">
      <c r="B61" s="24" t="s">
        <v>21</v>
      </c>
      <c r="C61" s="48">
        <v>60.3</v>
      </c>
      <c r="D61" s="30"/>
    </row>
    <row r="62" spans="2:4" s="8" customFormat="1" ht="31.5">
      <c r="B62" s="24" t="s">
        <v>122</v>
      </c>
      <c r="C62" s="48">
        <v>36.9</v>
      </c>
      <c r="D62" s="30"/>
    </row>
    <row r="63" spans="2:4" s="8" customFormat="1" ht="31.5">
      <c r="B63" s="24" t="s">
        <v>123</v>
      </c>
      <c r="C63" s="48">
        <v>32.7</v>
      </c>
      <c r="D63" s="30"/>
    </row>
    <row r="64" spans="2:4" s="8" customFormat="1" ht="31.5">
      <c r="B64" s="24" t="s">
        <v>18</v>
      </c>
      <c r="C64" s="48">
        <v>22.4</v>
      </c>
      <c r="D64" s="30"/>
    </row>
    <row r="65" spans="2:4" s="8" customFormat="1" ht="31.5">
      <c r="B65" s="24" t="s">
        <v>124</v>
      </c>
      <c r="C65" s="48">
        <v>14.8</v>
      </c>
      <c r="D65" s="30"/>
    </row>
    <row r="66" spans="2:4" s="8" customFormat="1" ht="31.5">
      <c r="B66" s="24" t="s">
        <v>125</v>
      </c>
      <c r="C66" s="48">
        <v>20.2</v>
      </c>
      <c r="D66" s="30"/>
    </row>
    <row r="67" spans="2:4" s="8" customFormat="1" ht="31.5">
      <c r="B67" s="24" t="s">
        <v>126</v>
      </c>
      <c r="C67" s="48">
        <v>8.4</v>
      </c>
      <c r="D67" s="30"/>
    </row>
    <row r="68" spans="2:4" s="8" customFormat="1" ht="31.5">
      <c r="B68" s="24" t="s">
        <v>127</v>
      </c>
      <c r="C68" s="48">
        <v>8.4</v>
      </c>
      <c r="D68" s="30"/>
    </row>
    <row r="69" spans="2:4" s="8" customFormat="1" ht="31.5">
      <c r="B69" s="24" t="s">
        <v>128</v>
      </c>
      <c r="C69" s="48">
        <v>58.7</v>
      </c>
      <c r="D69" s="30"/>
    </row>
    <row r="70" spans="2:4" s="8" customFormat="1" ht="31.5">
      <c r="B70" s="24" t="s">
        <v>129</v>
      </c>
      <c r="C70" s="48">
        <v>3.3</v>
      </c>
      <c r="D70" s="30"/>
    </row>
    <row r="71" spans="2:4" s="8" customFormat="1" ht="31.5">
      <c r="B71" s="24" t="s">
        <v>130</v>
      </c>
      <c r="C71" s="48">
        <v>0</v>
      </c>
      <c r="D71" s="30"/>
    </row>
    <row r="72" spans="2:4" s="8" customFormat="1" ht="31.5">
      <c r="B72" s="24" t="s">
        <v>131</v>
      </c>
      <c r="C72" s="48">
        <v>11.7</v>
      </c>
      <c r="D72" s="30"/>
    </row>
    <row r="73" spans="2:4" s="8" customFormat="1" ht="31.5">
      <c r="B73" s="24" t="s">
        <v>132</v>
      </c>
      <c r="C73" s="48">
        <v>0.2</v>
      </c>
      <c r="D73" s="30"/>
    </row>
    <row r="74" spans="2:4" s="8" customFormat="1" ht="32.25" thickBot="1">
      <c r="B74" s="36" t="s">
        <v>133</v>
      </c>
      <c r="C74" s="49">
        <v>7.5</v>
      </c>
      <c r="D74" s="30"/>
    </row>
    <row r="75" spans="2:4" s="8" customFormat="1" ht="32.25" thickBot="1">
      <c r="B75" s="21" t="s">
        <v>23</v>
      </c>
      <c r="C75" s="38">
        <f>SUM(C76:C91)</f>
        <v>59800.60000000001</v>
      </c>
      <c r="D75" s="30"/>
    </row>
    <row r="76" spans="2:4" s="8" customFormat="1" ht="31.5">
      <c r="B76" s="35" t="s">
        <v>26</v>
      </c>
      <c r="C76" s="47">
        <v>21088</v>
      </c>
      <c r="D76" s="30"/>
    </row>
    <row r="77" spans="2:4" s="8" customFormat="1" ht="31.5">
      <c r="B77" s="24" t="s">
        <v>25</v>
      </c>
      <c r="C77" s="48">
        <v>2.2</v>
      </c>
      <c r="D77" s="30"/>
    </row>
    <row r="78" spans="2:4" s="8" customFormat="1" ht="31.5">
      <c r="B78" s="24" t="s">
        <v>27</v>
      </c>
      <c r="C78" s="48">
        <v>8813.9</v>
      </c>
      <c r="D78" s="30"/>
    </row>
    <row r="79" spans="2:4" s="8" customFormat="1" ht="31.5">
      <c r="B79" s="24" t="s">
        <v>37</v>
      </c>
      <c r="C79" s="48">
        <v>6169.4</v>
      </c>
      <c r="D79" s="30"/>
    </row>
    <row r="80" spans="2:4" s="8" customFormat="1" ht="31.5">
      <c r="B80" s="24" t="s">
        <v>199</v>
      </c>
      <c r="C80" s="48">
        <v>5413.9</v>
      </c>
      <c r="D80" s="30"/>
    </row>
    <row r="81" spans="2:4" s="8" customFormat="1" ht="31.5">
      <c r="B81" s="24" t="s">
        <v>32</v>
      </c>
      <c r="C81" s="48">
        <v>4673.3</v>
      </c>
      <c r="D81" s="30"/>
    </row>
    <row r="82" spans="2:4" s="8" customFormat="1" ht="31.5">
      <c r="B82" s="24" t="s">
        <v>30</v>
      </c>
      <c r="C82" s="48">
        <v>0</v>
      </c>
      <c r="D82" s="30"/>
    </row>
    <row r="83" spans="2:4" s="8" customFormat="1" ht="31.5">
      <c r="B83" s="24" t="s">
        <v>28</v>
      </c>
      <c r="C83" s="48">
        <v>3626.3</v>
      </c>
      <c r="D83" s="30"/>
    </row>
    <row r="84" spans="2:4" s="8" customFormat="1" ht="31.5">
      <c r="B84" s="24" t="s">
        <v>38</v>
      </c>
      <c r="C84" s="48">
        <v>686.3</v>
      </c>
      <c r="D84" s="30"/>
    </row>
    <row r="85" spans="2:4" s="8" customFormat="1" ht="31.5">
      <c r="B85" s="24" t="s">
        <v>35</v>
      </c>
      <c r="C85" s="51">
        <v>1591.6</v>
      </c>
      <c r="D85" s="30"/>
    </row>
    <row r="86" spans="2:4" s="8" customFormat="1" ht="31.5">
      <c r="B86" s="24" t="s">
        <v>36</v>
      </c>
      <c r="C86" s="52">
        <v>1222.7</v>
      </c>
      <c r="D86" s="30"/>
    </row>
    <row r="87" spans="2:4" s="8" customFormat="1" ht="31.5">
      <c r="B87" s="24" t="s">
        <v>33</v>
      </c>
      <c r="C87" s="50">
        <v>1545.3</v>
      </c>
      <c r="D87" s="30"/>
    </row>
    <row r="88" spans="2:4" s="8" customFormat="1" ht="31.5">
      <c r="B88" s="24" t="s">
        <v>31</v>
      </c>
      <c r="C88" s="48">
        <v>1545.3</v>
      </c>
      <c r="D88" s="30"/>
    </row>
    <row r="89" spans="2:4" s="8" customFormat="1" ht="31.5">
      <c r="B89" s="24" t="s">
        <v>34</v>
      </c>
      <c r="C89" s="48">
        <v>1839</v>
      </c>
      <c r="D89" s="30"/>
    </row>
    <row r="90" spans="2:4" s="8" customFormat="1" ht="31.5">
      <c r="B90" s="24" t="s">
        <v>135</v>
      </c>
      <c r="C90" s="48">
        <v>1281</v>
      </c>
      <c r="D90" s="30"/>
    </row>
    <row r="91" spans="2:4" s="8" customFormat="1" ht="32.25" thickBot="1">
      <c r="B91" s="36" t="s">
        <v>39</v>
      </c>
      <c r="C91" s="49">
        <v>302.4</v>
      </c>
      <c r="D91" s="30"/>
    </row>
    <row r="92" spans="2:4" s="8" customFormat="1" ht="32.25" thickBot="1">
      <c r="B92" s="13" t="s">
        <v>40</v>
      </c>
      <c r="C92" s="34">
        <f>SUM(C93:C125)</f>
        <v>7090.900000000003</v>
      </c>
      <c r="D92" s="30"/>
    </row>
    <row r="93" spans="2:4" s="8" customFormat="1" ht="31.5">
      <c r="B93" s="35" t="s">
        <v>45</v>
      </c>
      <c r="C93" s="47">
        <v>2328.3</v>
      </c>
      <c r="D93" s="30"/>
    </row>
    <row r="94" spans="2:4" s="8" customFormat="1" ht="31.5">
      <c r="B94" s="24" t="s">
        <v>47</v>
      </c>
      <c r="C94" s="48">
        <v>768.8</v>
      </c>
      <c r="D94" s="30"/>
    </row>
    <row r="95" spans="2:4" s="8" customFormat="1" ht="31.5">
      <c r="B95" s="24" t="s">
        <v>44</v>
      </c>
      <c r="C95" s="48">
        <v>830.6</v>
      </c>
      <c r="D95" s="30"/>
    </row>
    <row r="96" spans="2:4" s="8" customFormat="1" ht="31.5">
      <c r="B96" s="24" t="s">
        <v>182</v>
      </c>
      <c r="C96" s="48">
        <v>77.4</v>
      </c>
      <c r="D96" s="30"/>
    </row>
    <row r="97" spans="2:4" s="8" customFormat="1" ht="31.5">
      <c r="B97" s="24" t="s">
        <v>183</v>
      </c>
      <c r="C97" s="48">
        <v>18.1</v>
      </c>
      <c r="D97" s="30"/>
    </row>
    <row r="98" spans="2:4" s="8" customFormat="1" ht="31.5">
      <c r="B98" s="24" t="s">
        <v>49</v>
      </c>
      <c r="C98" s="48">
        <v>325.4</v>
      </c>
      <c r="D98" s="30"/>
    </row>
    <row r="99" spans="2:4" s="8" customFormat="1" ht="31.5">
      <c r="B99" s="24" t="s">
        <v>136</v>
      </c>
      <c r="C99" s="48">
        <v>336.6</v>
      </c>
      <c r="D99" s="30"/>
    </row>
    <row r="100" spans="2:4" s="8" customFormat="1" ht="31.5">
      <c r="B100" s="24" t="s">
        <v>46</v>
      </c>
      <c r="C100" s="48">
        <v>307.7</v>
      </c>
      <c r="D100" s="30"/>
    </row>
    <row r="101" spans="2:4" s="8" customFormat="1" ht="31.5">
      <c r="B101" s="40" t="s">
        <v>41</v>
      </c>
      <c r="C101" s="48">
        <v>358.1</v>
      </c>
      <c r="D101" s="30"/>
    </row>
    <row r="102" spans="2:4" s="8" customFormat="1" ht="31.5">
      <c r="B102" s="24" t="s">
        <v>48</v>
      </c>
      <c r="C102" s="48">
        <v>113.6</v>
      </c>
      <c r="D102" s="30"/>
    </row>
    <row r="103" spans="2:4" s="8" customFormat="1" ht="31.5">
      <c r="B103" s="24" t="s">
        <v>42</v>
      </c>
      <c r="C103" s="48">
        <v>189.4</v>
      </c>
      <c r="D103" s="30"/>
    </row>
    <row r="104" spans="2:4" s="8" customFormat="1" ht="31.5">
      <c r="B104" s="24" t="s">
        <v>54</v>
      </c>
      <c r="C104" s="48">
        <v>179.8</v>
      </c>
      <c r="D104" s="30"/>
    </row>
    <row r="105" spans="2:4" s="8" customFormat="1" ht="31.5">
      <c r="B105" s="24" t="s">
        <v>43</v>
      </c>
      <c r="C105" s="48">
        <v>110.9</v>
      </c>
      <c r="D105" s="30"/>
    </row>
    <row r="106" spans="2:4" s="8" customFormat="1" ht="31.5">
      <c r="B106" s="24" t="s">
        <v>50</v>
      </c>
      <c r="C106" s="48">
        <v>133.1</v>
      </c>
      <c r="D106" s="30"/>
    </row>
    <row r="107" spans="2:4" s="8" customFormat="1" ht="31.5">
      <c r="B107" s="24" t="s">
        <v>51</v>
      </c>
      <c r="C107" s="48">
        <v>139.3</v>
      </c>
      <c r="D107" s="30"/>
    </row>
    <row r="108" spans="2:4" s="8" customFormat="1" ht="31.5">
      <c r="B108" s="24" t="s">
        <v>53</v>
      </c>
      <c r="C108" s="48">
        <v>103.4</v>
      </c>
      <c r="D108" s="30"/>
    </row>
    <row r="109" spans="2:4" s="8" customFormat="1" ht="31.5">
      <c r="B109" s="24" t="s">
        <v>137</v>
      </c>
      <c r="C109" s="48">
        <v>56.8</v>
      </c>
      <c r="D109" s="30"/>
    </row>
    <row r="110" spans="2:4" s="8" customFormat="1" ht="31.5">
      <c r="B110" s="24" t="s">
        <v>55</v>
      </c>
      <c r="C110" s="48">
        <v>78.1</v>
      </c>
      <c r="D110" s="30"/>
    </row>
    <row r="111" spans="2:4" s="8" customFormat="1" ht="31.5">
      <c r="B111" s="24" t="s">
        <v>52</v>
      </c>
      <c r="C111" s="48">
        <v>71.1</v>
      </c>
      <c r="D111" s="30"/>
    </row>
    <row r="112" spans="2:4" s="8" customFormat="1" ht="31.5">
      <c r="B112" s="24" t="s">
        <v>138</v>
      </c>
      <c r="C112" s="48">
        <v>15.1</v>
      </c>
      <c r="D112" s="30"/>
    </row>
    <row r="113" spans="2:4" s="8" customFormat="1" ht="31.5">
      <c r="B113" s="24" t="s">
        <v>59</v>
      </c>
      <c r="C113" s="48">
        <v>31.6</v>
      </c>
      <c r="D113" s="30"/>
    </row>
    <row r="114" spans="2:4" s="8" customFormat="1" ht="31.5">
      <c r="B114" s="24" t="s">
        <v>139</v>
      </c>
      <c r="C114" s="48">
        <v>53.3</v>
      </c>
      <c r="D114" s="30"/>
    </row>
    <row r="115" spans="2:4" s="8" customFormat="1" ht="31.5">
      <c r="B115" s="24" t="s">
        <v>56</v>
      </c>
      <c r="C115" s="48">
        <v>323</v>
      </c>
      <c r="D115" s="30"/>
    </row>
    <row r="116" spans="2:4" s="8" customFormat="1" ht="31.5">
      <c r="B116" s="24" t="s">
        <v>140</v>
      </c>
      <c r="C116" s="48">
        <v>5.3</v>
      </c>
      <c r="D116" s="30"/>
    </row>
    <row r="117" spans="2:4" s="8" customFormat="1" ht="31.5">
      <c r="B117" s="24" t="s">
        <v>60</v>
      </c>
      <c r="C117" s="48">
        <v>10.1</v>
      </c>
      <c r="D117" s="30"/>
    </row>
    <row r="118" spans="2:4" s="8" customFormat="1" ht="31.5">
      <c r="B118" s="24" t="s">
        <v>141</v>
      </c>
      <c r="C118" s="48">
        <v>32.3</v>
      </c>
      <c r="D118" s="30"/>
    </row>
    <row r="119" spans="2:4" s="8" customFormat="1" ht="31.5">
      <c r="B119" s="24" t="s">
        <v>142</v>
      </c>
      <c r="C119" s="48">
        <v>2.6</v>
      </c>
      <c r="D119" s="30"/>
    </row>
    <row r="120" spans="2:4" s="8" customFormat="1" ht="31.5">
      <c r="B120" s="24" t="s">
        <v>143</v>
      </c>
      <c r="C120" s="48">
        <v>4.3</v>
      </c>
      <c r="D120" s="30"/>
    </row>
    <row r="121" spans="2:4" s="8" customFormat="1" ht="31.5">
      <c r="B121" s="24" t="s">
        <v>144</v>
      </c>
      <c r="C121" s="48">
        <v>26.6</v>
      </c>
      <c r="D121" s="30"/>
    </row>
    <row r="122" spans="2:4" s="8" customFormat="1" ht="31.5">
      <c r="B122" s="24" t="s">
        <v>145</v>
      </c>
      <c r="C122" s="48">
        <v>48.9</v>
      </c>
      <c r="D122" s="30"/>
    </row>
    <row r="123" spans="2:4" s="8" customFormat="1" ht="31.5">
      <c r="B123" s="24" t="s">
        <v>146</v>
      </c>
      <c r="C123" s="48">
        <v>0.9</v>
      </c>
      <c r="D123" s="30"/>
    </row>
    <row r="124" spans="2:4" s="8" customFormat="1" ht="31.5">
      <c r="B124" s="24" t="s">
        <v>147</v>
      </c>
      <c r="C124" s="48">
        <v>10.4</v>
      </c>
      <c r="D124" s="30"/>
    </row>
    <row r="125" spans="2:4" s="8" customFormat="1" ht="32.25" thickBot="1">
      <c r="B125" s="36" t="s">
        <v>148</v>
      </c>
      <c r="C125" s="49">
        <v>0</v>
      </c>
      <c r="D125" s="30"/>
    </row>
    <row r="126" spans="2:4" s="8" customFormat="1" ht="32.25" thickBot="1">
      <c r="B126" s="21" t="s">
        <v>61</v>
      </c>
      <c r="C126" s="38">
        <f>SUM(C127:C130)</f>
        <v>1027.4</v>
      </c>
      <c r="D126" s="30"/>
    </row>
    <row r="127" spans="2:4" s="8" customFormat="1" ht="31.5">
      <c r="B127" s="35" t="s">
        <v>62</v>
      </c>
      <c r="C127" s="47">
        <v>991.9</v>
      </c>
      <c r="D127" s="30"/>
    </row>
    <row r="128" spans="2:4" s="8" customFormat="1" ht="31.5">
      <c r="B128" s="24" t="s">
        <v>149</v>
      </c>
      <c r="C128" s="48">
        <v>0</v>
      </c>
      <c r="D128" s="30"/>
    </row>
    <row r="129" spans="2:4" s="8" customFormat="1" ht="31.5">
      <c r="B129" s="24" t="s">
        <v>150</v>
      </c>
      <c r="C129" s="48">
        <v>0.5</v>
      </c>
      <c r="D129" s="30"/>
    </row>
    <row r="130" spans="2:4" s="8" customFormat="1" ht="32.25" thickBot="1">
      <c r="B130" s="36" t="s">
        <v>151</v>
      </c>
      <c r="C130" s="49">
        <v>35</v>
      </c>
      <c r="D130" s="30"/>
    </row>
    <row r="131" spans="2:4" s="8" customFormat="1" ht="32.25" thickBot="1">
      <c r="B131" s="13" t="s">
        <v>64</v>
      </c>
      <c r="C131" s="34">
        <f>SUM(C132:C170)</f>
        <v>18649.499999999993</v>
      </c>
      <c r="D131" s="30"/>
    </row>
    <row r="132" spans="2:4" s="8" customFormat="1" ht="37.5" customHeight="1">
      <c r="B132" s="35" t="s">
        <v>66</v>
      </c>
      <c r="C132" s="47">
        <v>5288.1</v>
      </c>
      <c r="D132" s="30"/>
    </row>
    <row r="133" spans="2:4" s="8" customFormat="1" ht="31.5">
      <c r="B133" s="24" t="s">
        <v>65</v>
      </c>
      <c r="C133" s="48">
        <v>2909</v>
      </c>
      <c r="D133" s="30"/>
    </row>
    <row r="134" spans="2:4" s="8" customFormat="1" ht="31.5">
      <c r="B134" s="24" t="s">
        <v>67</v>
      </c>
      <c r="C134" s="48">
        <v>2006.2</v>
      </c>
      <c r="D134" s="30"/>
    </row>
    <row r="135" spans="2:4" s="8" customFormat="1" ht="31.5">
      <c r="B135" s="24" t="s">
        <v>69</v>
      </c>
      <c r="C135" s="48">
        <v>110.9</v>
      </c>
      <c r="D135" s="30"/>
    </row>
    <row r="136" spans="2:4" s="8" customFormat="1" ht="31.5">
      <c r="B136" s="24" t="s">
        <v>178</v>
      </c>
      <c r="C136" s="48">
        <v>6.5</v>
      </c>
      <c r="D136" s="30"/>
    </row>
    <row r="137" spans="2:4" s="8" customFormat="1" ht="31.5">
      <c r="B137" s="24" t="s">
        <v>72</v>
      </c>
      <c r="C137" s="48">
        <v>1439.4</v>
      </c>
      <c r="D137" s="30"/>
    </row>
    <row r="138" spans="2:4" s="8" customFormat="1" ht="31.5">
      <c r="B138" s="24" t="s">
        <v>179</v>
      </c>
      <c r="C138" s="48">
        <v>13.6</v>
      </c>
      <c r="D138" s="30"/>
    </row>
    <row r="139" spans="2:4" s="8" customFormat="1" ht="31.5">
      <c r="B139" s="24" t="s">
        <v>68</v>
      </c>
      <c r="C139" s="48">
        <v>1098</v>
      </c>
      <c r="D139" s="30"/>
    </row>
    <row r="140" spans="2:4" s="8" customFormat="1" ht="31.5">
      <c r="B140" s="24" t="s">
        <v>76</v>
      </c>
      <c r="C140" s="48">
        <v>506</v>
      </c>
      <c r="D140" s="30"/>
    </row>
    <row r="141" spans="2:4" s="8" customFormat="1" ht="31.5">
      <c r="B141" s="24" t="s">
        <v>70</v>
      </c>
      <c r="C141" s="48">
        <v>857.7</v>
      </c>
      <c r="D141" s="30"/>
    </row>
    <row r="142" spans="2:4" s="8" customFormat="1" ht="31.5">
      <c r="B142" s="24" t="s">
        <v>74</v>
      </c>
      <c r="C142" s="48">
        <v>617.4</v>
      </c>
      <c r="D142" s="30"/>
    </row>
    <row r="143" spans="2:4" s="8" customFormat="1" ht="31.5">
      <c r="B143" s="24" t="s">
        <v>79</v>
      </c>
      <c r="C143" s="48">
        <v>66.8</v>
      </c>
      <c r="D143" s="30"/>
    </row>
    <row r="144" spans="2:4" s="8" customFormat="1" ht="31.5">
      <c r="B144" s="24" t="s">
        <v>71</v>
      </c>
      <c r="C144" s="48">
        <v>631.7</v>
      </c>
      <c r="D144" s="30"/>
    </row>
    <row r="145" spans="2:4" s="8" customFormat="1" ht="31.5">
      <c r="B145" s="24" t="s">
        <v>75</v>
      </c>
      <c r="C145" s="48">
        <v>296.9</v>
      </c>
      <c r="D145" s="30"/>
    </row>
    <row r="146" spans="2:4" s="8" customFormat="1" ht="31.5">
      <c r="B146" s="24" t="s">
        <v>73</v>
      </c>
      <c r="C146" s="48">
        <v>233.5</v>
      </c>
      <c r="D146" s="30"/>
    </row>
    <row r="147" spans="2:4" s="8" customFormat="1" ht="31.5">
      <c r="B147" s="24" t="s">
        <v>78</v>
      </c>
      <c r="C147" s="48">
        <v>179.8</v>
      </c>
      <c r="D147" s="30"/>
    </row>
    <row r="148" spans="2:4" s="8" customFormat="1" ht="31.5">
      <c r="B148" s="24" t="s">
        <v>81</v>
      </c>
      <c r="C148" s="48">
        <v>70.9</v>
      </c>
      <c r="D148" s="30"/>
    </row>
    <row r="149" spans="2:4" s="8" customFormat="1" ht="31.5">
      <c r="B149" s="24" t="s">
        <v>152</v>
      </c>
      <c r="C149" s="48">
        <v>191.7</v>
      </c>
      <c r="D149" s="30"/>
    </row>
    <row r="150" spans="2:4" s="8" customFormat="1" ht="31.5">
      <c r="B150" s="24" t="s">
        <v>83</v>
      </c>
      <c r="C150" s="48">
        <v>157</v>
      </c>
      <c r="D150" s="30"/>
    </row>
    <row r="151" spans="2:4" s="8" customFormat="1" ht="31.5">
      <c r="B151" s="24" t="s">
        <v>85</v>
      </c>
      <c r="C151" s="48">
        <v>66.3</v>
      </c>
      <c r="D151" s="30"/>
    </row>
    <row r="152" spans="2:4" s="8" customFormat="1" ht="31.5">
      <c r="B152" s="24" t="s">
        <v>80</v>
      </c>
      <c r="C152" s="48">
        <v>93.7</v>
      </c>
      <c r="D152" s="30"/>
    </row>
    <row r="153" spans="2:4" s="8" customFormat="1" ht="31.5">
      <c r="B153" s="24" t="s">
        <v>90</v>
      </c>
      <c r="C153" s="48">
        <v>231.2</v>
      </c>
      <c r="D153" s="30"/>
    </row>
    <row r="154" spans="2:4" s="8" customFormat="1" ht="31.5">
      <c r="B154" s="24" t="s">
        <v>153</v>
      </c>
      <c r="C154" s="48">
        <v>107.6</v>
      </c>
      <c r="D154" s="30"/>
    </row>
    <row r="155" spans="2:4" s="8" customFormat="1" ht="31.5">
      <c r="B155" s="24" t="s">
        <v>89</v>
      </c>
      <c r="C155" s="48">
        <v>48.1</v>
      </c>
      <c r="D155" s="30"/>
    </row>
    <row r="156" spans="2:4" s="8" customFormat="1" ht="31.5">
      <c r="B156" s="24" t="s">
        <v>77</v>
      </c>
      <c r="C156" s="48">
        <v>102.5</v>
      </c>
      <c r="D156" s="30"/>
    </row>
    <row r="157" spans="2:4" s="8" customFormat="1" ht="31.5">
      <c r="B157" s="24" t="s">
        <v>82</v>
      </c>
      <c r="C157" s="48">
        <v>64.9</v>
      </c>
      <c r="D157" s="30"/>
    </row>
    <row r="158" spans="2:4" s="8" customFormat="1" ht="31.5">
      <c r="B158" s="24" t="s">
        <v>154</v>
      </c>
      <c r="C158" s="48">
        <v>135</v>
      </c>
      <c r="D158" s="30"/>
    </row>
    <row r="159" spans="2:4" s="8" customFormat="1" ht="31.5">
      <c r="B159" s="24" t="s">
        <v>155</v>
      </c>
      <c r="C159" s="48">
        <v>29.6</v>
      </c>
      <c r="D159" s="30"/>
    </row>
    <row r="160" spans="2:4" s="8" customFormat="1" ht="31.5">
      <c r="B160" s="24" t="s">
        <v>173</v>
      </c>
      <c r="C160" s="48">
        <v>43.2</v>
      </c>
      <c r="D160" s="30"/>
    </row>
    <row r="161" spans="2:4" s="8" customFormat="1" ht="31.5">
      <c r="B161" s="24" t="s">
        <v>156</v>
      </c>
      <c r="C161" s="48">
        <v>34.1</v>
      </c>
      <c r="D161" s="30"/>
    </row>
    <row r="162" spans="2:4" s="8" customFormat="1" ht="31.5">
      <c r="B162" s="24" t="s">
        <v>86</v>
      </c>
      <c r="C162" s="48">
        <v>623.7</v>
      </c>
      <c r="D162" s="30"/>
    </row>
    <row r="163" spans="2:4" s="8" customFormat="1" ht="31.5">
      <c r="B163" s="24" t="s">
        <v>157</v>
      </c>
      <c r="C163" s="48">
        <v>114.8</v>
      </c>
      <c r="D163" s="30"/>
    </row>
    <row r="164" spans="2:4" s="8" customFormat="1" ht="31.5">
      <c r="B164" s="24" t="s">
        <v>158</v>
      </c>
      <c r="C164" s="48">
        <v>10.1</v>
      </c>
      <c r="D164" s="30"/>
    </row>
    <row r="165" spans="2:4" s="8" customFormat="1" ht="31.5">
      <c r="B165" s="24" t="s">
        <v>159</v>
      </c>
      <c r="C165" s="48">
        <v>22.9</v>
      </c>
      <c r="D165" s="30"/>
    </row>
    <row r="166" spans="2:4" s="8" customFormat="1" ht="47.25">
      <c r="B166" s="24" t="s">
        <v>160</v>
      </c>
      <c r="C166" s="48">
        <v>8.6</v>
      </c>
      <c r="D166" s="30"/>
    </row>
    <row r="167" spans="2:4" s="8" customFormat="1" ht="31.5">
      <c r="B167" s="24" t="s">
        <v>84</v>
      </c>
      <c r="C167" s="48">
        <v>182.3</v>
      </c>
      <c r="D167" s="30"/>
    </row>
    <row r="168" spans="2:4" s="8" customFormat="1" ht="31.5">
      <c r="B168" s="24" t="s">
        <v>88</v>
      </c>
      <c r="C168" s="48">
        <v>27.3</v>
      </c>
      <c r="D168" s="30"/>
    </row>
    <row r="169" spans="2:4" s="8" customFormat="1" ht="31.5">
      <c r="B169" s="41" t="s">
        <v>161</v>
      </c>
      <c r="C169" s="51">
        <v>13.6</v>
      </c>
      <c r="D169" s="30"/>
    </row>
    <row r="170" spans="2:4" s="8" customFormat="1" ht="32.25" thickBot="1">
      <c r="B170" s="36" t="s">
        <v>162</v>
      </c>
      <c r="C170" s="49">
        <v>8.9</v>
      </c>
      <c r="D170" s="30"/>
    </row>
    <row r="171" spans="2:4" s="8" customFormat="1" ht="32.25" thickBot="1">
      <c r="B171" s="21" t="s">
        <v>91</v>
      </c>
      <c r="C171" s="38">
        <f>C5+C49+C75+C92+C126+C131</f>
        <v>117919.1</v>
      </c>
      <c r="D171" s="30"/>
    </row>
    <row r="172" spans="2:4" s="8" customFormat="1" ht="15.75">
      <c r="B172" s="42"/>
      <c r="C172" s="43"/>
      <c r="D172" s="30"/>
    </row>
    <row r="173" spans="2:4" s="10" customFormat="1" ht="30" customHeight="1">
      <c r="B173" s="27" t="s">
        <v>92</v>
      </c>
      <c r="C173" s="44"/>
      <c r="D173" s="30"/>
    </row>
  </sheetData>
  <sheetProtection/>
  <mergeCells count="1">
    <mergeCell ref="B1:E1"/>
  </mergeCells>
  <printOptions horizontalCentered="1"/>
  <pageMargins left="0" right="0" top="0.5" bottom="0.5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D100"/>
  <sheetViews>
    <sheetView zoomScalePageLayoutView="0" workbookViewId="0" topLeftCell="A1">
      <selection activeCell="E12" sqref="E12"/>
    </sheetView>
  </sheetViews>
  <sheetFormatPr defaultColWidth="9.00390625" defaultRowHeight="15"/>
  <cols>
    <col min="1" max="1" width="9.00390625" style="28" customWidth="1"/>
    <col min="2" max="2" width="22.140625" style="28" customWidth="1"/>
    <col min="3" max="3" width="22.57421875" style="31" customWidth="1"/>
    <col min="4" max="4" width="16.421875" style="28" customWidth="1"/>
    <col min="5" max="16384" width="9.00390625" style="28" customWidth="1"/>
  </cols>
  <sheetData>
    <row r="1" spans="2:4" s="7" customFormat="1" ht="57.75" customHeight="1">
      <c r="B1" s="73" t="s">
        <v>164</v>
      </c>
      <c r="C1" s="73"/>
      <c r="D1" s="73"/>
    </row>
    <row r="2" spans="2:3" s="10" customFormat="1" ht="46.5" customHeight="1">
      <c r="B2" s="6" t="s">
        <v>194</v>
      </c>
      <c r="C2" s="31"/>
    </row>
    <row r="3" spans="2:3" s="10" customFormat="1" ht="13.5" customHeight="1" thickBot="1">
      <c r="B3" s="6"/>
      <c r="C3" s="31"/>
    </row>
    <row r="4" spans="2:3" s="10" customFormat="1" ht="58.5" customHeight="1" thickBot="1">
      <c r="B4" s="11" t="s">
        <v>1</v>
      </c>
      <c r="C4" s="12" t="s">
        <v>195</v>
      </c>
    </row>
    <row r="5" spans="2:3" s="8" customFormat="1" ht="32.25" thickBot="1">
      <c r="B5" s="13" t="s">
        <v>2</v>
      </c>
      <c r="C5" s="34">
        <f>SUM(C6:C17)</f>
        <v>771.7</v>
      </c>
    </row>
    <row r="6" spans="2:3" s="8" customFormat="1" ht="31.5">
      <c r="B6" s="15" t="s">
        <v>3</v>
      </c>
      <c r="C6" s="47">
        <v>724</v>
      </c>
    </row>
    <row r="7" spans="2:3" s="8" customFormat="1" ht="31.5">
      <c r="B7" s="17" t="s">
        <v>4</v>
      </c>
      <c r="C7" s="48">
        <v>0</v>
      </c>
    </row>
    <row r="8" spans="2:3" s="8" customFormat="1" ht="31.5">
      <c r="B8" s="24" t="s">
        <v>180</v>
      </c>
      <c r="C8" s="48">
        <v>20.3</v>
      </c>
    </row>
    <row r="9" spans="2:3" s="8" customFormat="1" ht="31.5">
      <c r="B9" s="17" t="s">
        <v>5</v>
      </c>
      <c r="C9" s="48">
        <v>0</v>
      </c>
    </row>
    <row r="10" spans="2:3" s="8" customFormat="1" ht="31.5">
      <c r="B10" s="17" t="s">
        <v>6</v>
      </c>
      <c r="C10" s="48">
        <v>22.7</v>
      </c>
    </row>
    <row r="11" spans="2:3" s="8" customFormat="1" ht="47.25">
      <c r="B11" s="17" t="s">
        <v>188</v>
      </c>
      <c r="C11" s="48">
        <v>2.5</v>
      </c>
    </row>
    <row r="12" spans="2:3" s="8" customFormat="1" ht="31.5">
      <c r="B12" s="17" t="s">
        <v>7</v>
      </c>
      <c r="C12" s="48">
        <v>0</v>
      </c>
    </row>
    <row r="13" spans="2:3" s="8" customFormat="1" ht="31.5">
      <c r="B13" s="17" t="s">
        <v>8</v>
      </c>
      <c r="C13" s="48">
        <v>0</v>
      </c>
    </row>
    <row r="14" spans="2:3" s="8" customFormat="1" ht="31.5">
      <c r="B14" s="17" t="s">
        <v>9</v>
      </c>
      <c r="C14" s="48">
        <v>2.2</v>
      </c>
    </row>
    <row r="15" spans="2:3" s="8" customFormat="1" ht="31.5">
      <c r="B15" s="17" t="s">
        <v>10</v>
      </c>
      <c r="C15" s="48">
        <v>0</v>
      </c>
    </row>
    <row r="16" spans="2:3" s="8" customFormat="1" ht="31.5">
      <c r="B16" s="17" t="s">
        <v>11</v>
      </c>
      <c r="C16" s="48">
        <v>0</v>
      </c>
    </row>
    <row r="17" spans="2:3" s="8" customFormat="1" ht="32.25" thickBot="1">
      <c r="B17" s="19" t="s">
        <v>12</v>
      </c>
      <c r="C17" s="49">
        <v>0</v>
      </c>
    </row>
    <row r="18" spans="2:3" s="8" customFormat="1" ht="32.25" thickBot="1">
      <c r="B18" s="13" t="s">
        <v>13</v>
      </c>
      <c r="C18" s="34">
        <f>SUM(C19:C28)</f>
        <v>21977.168</v>
      </c>
    </row>
    <row r="19" spans="2:3" s="8" customFormat="1" ht="31.5">
      <c r="B19" s="15" t="s">
        <v>14</v>
      </c>
      <c r="C19" s="47">
        <v>20933.168</v>
      </c>
    </row>
    <row r="20" spans="2:3" s="8" customFormat="1" ht="31.5">
      <c r="B20" s="17" t="s">
        <v>15</v>
      </c>
      <c r="C20" s="48">
        <v>646.6</v>
      </c>
    </row>
    <row r="21" spans="2:3" s="8" customFormat="1" ht="31.5">
      <c r="B21" s="17" t="s">
        <v>187</v>
      </c>
      <c r="C21" s="48">
        <v>6.5</v>
      </c>
    </row>
    <row r="22" spans="2:3" s="8" customFormat="1" ht="31.5">
      <c r="B22" s="17" t="s">
        <v>16</v>
      </c>
      <c r="C22" s="48">
        <v>0</v>
      </c>
    </row>
    <row r="23" spans="2:3" s="8" customFormat="1" ht="31.5">
      <c r="B23" s="17" t="s">
        <v>17</v>
      </c>
      <c r="C23" s="48">
        <v>369.9</v>
      </c>
    </row>
    <row r="24" spans="2:3" s="8" customFormat="1" ht="31.5">
      <c r="B24" s="17" t="s">
        <v>18</v>
      </c>
      <c r="C24" s="48">
        <v>16.4</v>
      </c>
    </row>
    <row r="25" spans="2:3" s="8" customFormat="1" ht="31.5">
      <c r="B25" s="17" t="s">
        <v>19</v>
      </c>
      <c r="C25" s="48">
        <v>0</v>
      </c>
    </row>
    <row r="26" spans="2:3" s="8" customFormat="1" ht="31.5">
      <c r="B26" s="17" t="s">
        <v>20</v>
      </c>
      <c r="C26" s="48">
        <v>0</v>
      </c>
    </row>
    <row r="27" spans="2:3" s="8" customFormat="1" ht="31.5">
      <c r="B27" s="17" t="s">
        <v>21</v>
      </c>
      <c r="C27" s="48">
        <v>0</v>
      </c>
    </row>
    <row r="28" spans="2:3" s="8" customFormat="1" ht="32.25" thickBot="1">
      <c r="B28" s="19" t="s">
        <v>22</v>
      </c>
      <c r="C28" s="49">
        <v>4.6</v>
      </c>
    </row>
    <row r="29" spans="2:3" s="8" customFormat="1" ht="32.25" thickBot="1">
      <c r="B29" s="21" t="s">
        <v>23</v>
      </c>
      <c r="C29" s="38">
        <f>SUM(C30:C45)</f>
        <v>41447.20400000001</v>
      </c>
    </row>
    <row r="30" spans="2:3" s="8" customFormat="1" ht="31.5">
      <c r="B30" s="15" t="s">
        <v>24</v>
      </c>
      <c r="C30" s="47">
        <v>572</v>
      </c>
    </row>
    <row r="31" spans="2:3" s="8" customFormat="1" ht="31.5">
      <c r="B31" s="17" t="s">
        <v>25</v>
      </c>
      <c r="C31" s="48">
        <v>14245.297</v>
      </c>
    </row>
    <row r="32" spans="2:3" s="8" customFormat="1" ht="31.5">
      <c r="B32" s="17" t="s">
        <v>26</v>
      </c>
      <c r="C32" s="48">
        <v>13701.01</v>
      </c>
    </row>
    <row r="33" spans="2:3" s="8" customFormat="1" ht="31.5">
      <c r="B33" s="17" t="s">
        <v>27</v>
      </c>
      <c r="C33" s="48">
        <v>2941.9</v>
      </c>
    </row>
    <row r="34" spans="2:3" s="8" customFormat="1" ht="31.5">
      <c r="B34" s="17" t="s">
        <v>28</v>
      </c>
      <c r="C34" s="48">
        <v>551.5</v>
      </c>
    </row>
    <row r="35" spans="2:3" s="8" customFormat="1" ht="31.5">
      <c r="B35" s="17" t="s">
        <v>29</v>
      </c>
      <c r="C35" s="48">
        <v>268.4</v>
      </c>
    </row>
    <row r="36" spans="2:3" s="8" customFormat="1" ht="31.5">
      <c r="B36" s="17" t="s">
        <v>30</v>
      </c>
      <c r="C36" s="48">
        <v>0</v>
      </c>
    </row>
    <row r="37" spans="2:3" s="8" customFormat="1" ht="31.5">
      <c r="B37" s="17" t="s">
        <v>31</v>
      </c>
      <c r="C37" s="48">
        <v>259</v>
      </c>
    </row>
    <row r="38" spans="2:3" s="8" customFormat="1" ht="31.5">
      <c r="B38" s="17" t="s">
        <v>32</v>
      </c>
      <c r="C38" s="48">
        <v>3295.497</v>
      </c>
    </row>
    <row r="39" spans="2:3" s="8" customFormat="1" ht="31.5">
      <c r="B39" s="17" t="s">
        <v>33</v>
      </c>
      <c r="C39" s="51">
        <v>1216.7</v>
      </c>
    </row>
    <row r="40" spans="2:3" s="8" customFormat="1" ht="31.5">
      <c r="B40" s="17" t="s">
        <v>34</v>
      </c>
      <c r="C40" s="52">
        <v>1376.4</v>
      </c>
    </row>
    <row r="41" spans="2:3" s="8" customFormat="1" ht="31.5">
      <c r="B41" s="17" t="s">
        <v>35</v>
      </c>
      <c r="C41" s="50">
        <v>668.8</v>
      </c>
    </row>
    <row r="42" spans="2:3" s="8" customFormat="1" ht="31.5">
      <c r="B42" s="17" t="s">
        <v>36</v>
      </c>
      <c r="C42" s="48">
        <v>323.3</v>
      </c>
    </row>
    <row r="43" spans="2:3" s="8" customFormat="1" ht="31.5">
      <c r="B43" s="17" t="s">
        <v>37</v>
      </c>
      <c r="C43" s="48">
        <v>1013</v>
      </c>
    </row>
    <row r="44" spans="2:3" s="8" customFormat="1" ht="31.5">
      <c r="B44" s="17" t="s">
        <v>38</v>
      </c>
      <c r="C44" s="48">
        <v>1013.3</v>
      </c>
    </row>
    <row r="45" spans="2:3" s="8" customFormat="1" ht="32.25" thickBot="1">
      <c r="B45" s="19" t="s">
        <v>39</v>
      </c>
      <c r="C45" s="49">
        <v>1.1</v>
      </c>
    </row>
    <row r="46" spans="2:3" s="8" customFormat="1" ht="32.25" thickBot="1">
      <c r="B46" s="13" t="s">
        <v>40</v>
      </c>
      <c r="C46" s="55">
        <f>SUM(C47:C66)</f>
        <v>17869.001000000004</v>
      </c>
    </row>
    <row r="47" spans="2:3" s="8" customFormat="1" ht="32.25" thickBot="1">
      <c r="B47" s="23" t="s">
        <v>41</v>
      </c>
      <c r="C47" s="47">
        <v>3067.198</v>
      </c>
    </row>
    <row r="48" spans="2:3" s="8" customFormat="1" ht="31.5">
      <c r="B48" s="17" t="s">
        <v>42</v>
      </c>
      <c r="C48" s="47">
        <v>1686.1</v>
      </c>
    </row>
    <row r="49" spans="2:3" s="8" customFormat="1" ht="31.5">
      <c r="B49" s="17" t="s">
        <v>43</v>
      </c>
      <c r="C49" s="48">
        <v>153.7</v>
      </c>
    </row>
    <row r="50" spans="2:3" s="8" customFormat="1" ht="31.5">
      <c r="B50" s="17" t="s">
        <v>44</v>
      </c>
      <c r="C50" s="48">
        <v>159.7</v>
      </c>
    </row>
    <row r="51" spans="2:3" s="8" customFormat="1" ht="31.5">
      <c r="B51" s="17" t="s">
        <v>45</v>
      </c>
      <c r="C51" s="48">
        <v>5312.602</v>
      </c>
    </row>
    <row r="52" spans="2:3" s="8" customFormat="1" ht="31.5">
      <c r="B52" s="17" t="s">
        <v>46</v>
      </c>
      <c r="C52" s="48">
        <v>1470.101</v>
      </c>
    </row>
    <row r="53" spans="2:3" s="8" customFormat="1" ht="31.5">
      <c r="B53" s="17" t="s">
        <v>47</v>
      </c>
      <c r="C53" s="48">
        <v>451</v>
      </c>
    </row>
    <row r="54" spans="2:3" s="8" customFormat="1" ht="31.5">
      <c r="B54" s="17" t="s">
        <v>48</v>
      </c>
      <c r="C54" s="48">
        <v>13.9</v>
      </c>
    </row>
    <row r="55" spans="2:3" s="8" customFormat="1" ht="31.5">
      <c r="B55" s="24" t="s">
        <v>49</v>
      </c>
      <c r="C55" s="48">
        <v>26.2</v>
      </c>
    </row>
    <row r="56" spans="2:3" s="8" customFormat="1" ht="31.5">
      <c r="B56" s="17" t="s">
        <v>50</v>
      </c>
      <c r="C56" s="48">
        <v>1646.101</v>
      </c>
    </row>
    <row r="57" spans="2:3" s="8" customFormat="1" ht="31.5">
      <c r="B57" s="17" t="s">
        <v>51</v>
      </c>
      <c r="C57" s="48">
        <v>2302.799</v>
      </c>
    </row>
    <row r="58" spans="2:3" s="8" customFormat="1" ht="31.5">
      <c r="B58" s="17" t="s">
        <v>52</v>
      </c>
      <c r="C58" s="48">
        <v>640.6</v>
      </c>
    </row>
    <row r="59" spans="2:3" s="8" customFormat="1" ht="31.5">
      <c r="B59" s="17" t="s">
        <v>53</v>
      </c>
      <c r="C59" s="48">
        <v>502.8</v>
      </c>
    </row>
    <row r="60" spans="2:3" s="8" customFormat="1" ht="31.5">
      <c r="B60" s="17" t="s">
        <v>54</v>
      </c>
      <c r="C60" s="48">
        <v>224.7</v>
      </c>
    </row>
    <row r="61" spans="2:3" s="8" customFormat="1" ht="31.5">
      <c r="B61" s="17" t="s">
        <v>55</v>
      </c>
      <c r="C61" s="48">
        <v>15.9</v>
      </c>
    </row>
    <row r="62" spans="2:3" s="8" customFormat="1" ht="31.5">
      <c r="B62" s="17" t="s">
        <v>56</v>
      </c>
      <c r="C62" s="48">
        <v>109.2</v>
      </c>
    </row>
    <row r="63" spans="2:3" s="8" customFormat="1" ht="31.5">
      <c r="B63" s="17" t="s">
        <v>57</v>
      </c>
      <c r="C63" s="48">
        <v>0</v>
      </c>
    </row>
    <row r="64" spans="2:3" s="8" customFormat="1" ht="31.5">
      <c r="B64" s="17" t="s">
        <v>58</v>
      </c>
      <c r="C64" s="48">
        <v>0</v>
      </c>
    </row>
    <row r="65" spans="2:3" s="8" customFormat="1" ht="31.5">
      <c r="B65" s="17" t="s">
        <v>59</v>
      </c>
      <c r="C65" s="48">
        <v>16.5</v>
      </c>
    </row>
    <row r="66" spans="2:3" s="8" customFormat="1" ht="32.25" thickBot="1">
      <c r="B66" s="19" t="s">
        <v>60</v>
      </c>
      <c r="C66" s="49">
        <v>69.9</v>
      </c>
    </row>
    <row r="67" spans="2:3" s="8" customFormat="1" ht="32.25" thickBot="1">
      <c r="B67" s="21" t="s">
        <v>61</v>
      </c>
      <c r="C67" s="38">
        <f>SUM(C68:C69)</f>
        <v>993.6</v>
      </c>
    </row>
    <row r="68" spans="2:3" s="8" customFormat="1" ht="31.5">
      <c r="B68" s="15" t="s">
        <v>62</v>
      </c>
      <c r="C68" s="47">
        <v>993.6</v>
      </c>
    </row>
    <row r="69" spans="2:3" s="8" customFormat="1" ht="32.25" thickBot="1">
      <c r="B69" s="19" t="s">
        <v>63</v>
      </c>
      <c r="C69" s="49">
        <v>0</v>
      </c>
    </row>
    <row r="70" spans="2:3" s="8" customFormat="1" ht="31.5" customHeight="1" thickBot="1">
      <c r="B70" s="13" t="s">
        <v>64</v>
      </c>
      <c r="C70" s="34">
        <f>SUM(C71:C97)</f>
        <v>53753.232</v>
      </c>
    </row>
    <row r="71" spans="2:3" s="8" customFormat="1" ht="31.5">
      <c r="B71" s="15" t="s">
        <v>65</v>
      </c>
      <c r="C71" s="47">
        <v>343.3</v>
      </c>
    </row>
    <row r="72" spans="2:3" s="8" customFormat="1" ht="31.5">
      <c r="B72" s="17" t="s">
        <v>66</v>
      </c>
      <c r="C72" s="48">
        <v>11162.101</v>
      </c>
    </row>
    <row r="73" spans="2:3" s="8" customFormat="1" ht="31.5">
      <c r="B73" s="17" t="s">
        <v>85</v>
      </c>
      <c r="C73" s="48">
        <v>13.9</v>
      </c>
    </row>
    <row r="74" spans="2:3" s="8" customFormat="1" ht="31.5">
      <c r="B74" s="17" t="s">
        <v>67</v>
      </c>
      <c r="C74" s="48">
        <v>28219.832</v>
      </c>
    </row>
    <row r="75" spans="2:3" s="8" customFormat="1" ht="31.5">
      <c r="B75" s="17" t="s">
        <v>68</v>
      </c>
      <c r="C75" s="48">
        <v>811.1</v>
      </c>
    </row>
    <row r="76" spans="2:3" s="8" customFormat="1" ht="31.5">
      <c r="B76" s="17" t="s">
        <v>69</v>
      </c>
      <c r="C76" s="48">
        <v>1655.1</v>
      </c>
    </row>
    <row r="77" spans="2:3" s="8" customFormat="1" ht="31.5">
      <c r="B77" s="17" t="s">
        <v>70</v>
      </c>
      <c r="C77" s="48">
        <v>30.8</v>
      </c>
    </row>
    <row r="78" spans="2:3" s="8" customFormat="1" ht="31.5">
      <c r="B78" s="17" t="s">
        <v>71</v>
      </c>
      <c r="C78" s="56">
        <v>3083.199</v>
      </c>
    </row>
    <row r="79" spans="2:3" s="8" customFormat="1" ht="31.5">
      <c r="B79" s="17" t="s">
        <v>72</v>
      </c>
      <c r="C79" s="48">
        <v>2132.1</v>
      </c>
    </row>
    <row r="80" spans="2:3" s="8" customFormat="1" ht="31.5">
      <c r="B80" s="17" t="s">
        <v>73</v>
      </c>
      <c r="C80" s="48">
        <v>310.5</v>
      </c>
    </row>
    <row r="81" spans="2:3" s="8" customFormat="1" ht="31.5">
      <c r="B81" s="17" t="s">
        <v>74</v>
      </c>
      <c r="C81" s="48">
        <v>1184.8</v>
      </c>
    </row>
    <row r="82" spans="2:3" s="8" customFormat="1" ht="31.5">
      <c r="B82" s="17" t="s">
        <v>75</v>
      </c>
      <c r="C82" s="48">
        <v>2331.1</v>
      </c>
    </row>
    <row r="83" spans="2:3" s="8" customFormat="1" ht="31.5">
      <c r="B83" s="17" t="s">
        <v>76</v>
      </c>
      <c r="C83" s="48">
        <v>852.2</v>
      </c>
    </row>
    <row r="84" spans="2:3" s="8" customFormat="1" ht="31.5">
      <c r="B84" s="17" t="s">
        <v>77</v>
      </c>
      <c r="C84" s="48">
        <v>0</v>
      </c>
    </row>
    <row r="85" spans="2:3" s="8" customFormat="1" ht="31.5">
      <c r="B85" s="17" t="s">
        <v>78</v>
      </c>
      <c r="C85" s="48">
        <v>578.9</v>
      </c>
    </row>
    <row r="86" spans="2:3" s="8" customFormat="1" ht="31.5">
      <c r="B86" s="17" t="s">
        <v>79</v>
      </c>
      <c r="C86" s="48">
        <v>0</v>
      </c>
    </row>
    <row r="87" spans="2:3" s="8" customFormat="1" ht="31.5">
      <c r="B87" s="17" t="s">
        <v>80</v>
      </c>
      <c r="C87" s="48">
        <v>0</v>
      </c>
    </row>
    <row r="88" spans="2:3" s="8" customFormat="1" ht="31.5">
      <c r="B88" s="17" t="s">
        <v>81</v>
      </c>
      <c r="C88" s="48">
        <v>389.4</v>
      </c>
    </row>
    <row r="89" spans="2:3" s="8" customFormat="1" ht="31.5">
      <c r="B89" s="17" t="s">
        <v>82</v>
      </c>
      <c r="C89" s="48">
        <v>34.9</v>
      </c>
    </row>
    <row r="90" spans="2:3" s="8" customFormat="1" ht="31.5">
      <c r="B90" s="17" t="s">
        <v>83</v>
      </c>
      <c r="C90" s="48">
        <v>236.8</v>
      </c>
    </row>
    <row r="91" spans="2:3" s="8" customFormat="1" ht="31.5">
      <c r="B91" s="17" t="s">
        <v>84</v>
      </c>
      <c r="C91" s="48">
        <v>212.5</v>
      </c>
    </row>
    <row r="92" spans="2:3" s="8" customFormat="1" ht="31.5">
      <c r="B92" s="17" t="s">
        <v>85</v>
      </c>
      <c r="C92" s="48">
        <v>0</v>
      </c>
    </row>
    <row r="93" spans="2:3" s="8" customFormat="1" ht="31.5">
      <c r="B93" s="17" t="s">
        <v>86</v>
      </c>
      <c r="C93" s="48">
        <v>157.1</v>
      </c>
    </row>
    <row r="94" spans="2:3" s="8" customFormat="1" ht="31.5">
      <c r="B94" s="17" t="s">
        <v>87</v>
      </c>
      <c r="C94" s="48">
        <v>0</v>
      </c>
    </row>
    <row r="95" spans="2:3" s="8" customFormat="1" ht="31.5">
      <c r="B95" s="17" t="s">
        <v>88</v>
      </c>
      <c r="C95" s="48">
        <v>0</v>
      </c>
    </row>
    <row r="96" spans="2:3" s="8" customFormat="1" ht="31.5">
      <c r="B96" s="17" t="s">
        <v>89</v>
      </c>
      <c r="C96" s="48">
        <v>13.6</v>
      </c>
    </row>
    <row r="97" spans="2:3" s="8" customFormat="1" ht="32.25" thickBot="1">
      <c r="B97" s="19" t="s">
        <v>90</v>
      </c>
      <c r="C97" s="49">
        <v>0</v>
      </c>
    </row>
    <row r="98" spans="2:3" s="8" customFormat="1" ht="32.25" thickBot="1">
      <c r="B98" s="21" t="s">
        <v>91</v>
      </c>
      <c r="C98" s="38">
        <f>C5+C18+C29+C46+C67+C70</f>
        <v>136811.90500000003</v>
      </c>
    </row>
    <row r="99" spans="2:3" s="8" customFormat="1" ht="15.75">
      <c r="B99" s="25"/>
      <c r="C99" s="43"/>
    </row>
    <row r="100" spans="2:3" s="10" customFormat="1" ht="31.5">
      <c r="B100" s="27" t="s">
        <v>92</v>
      </c>
      <c r="C100" s="31"/>
    </row>
  </sheetData>
  <sheetProtection/>
  <mergeCells count="1">
    <mergeCell ref="B1:D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F171"/>
  <sheetViews>
    <sheetView zoomScalePageLayoutView="0" workbookViewId="0" topLeftCell="A1">
      <selection activeCell="C130" sqref="C130:C167"/>
    </sheetView>
  </sheetViews>
  <sheetFormatPr defaultColWidth="9.140625" defaultRowHeight="15"/>
  <cols>
    <col min="1" max="1" width="6.57421875" style="29" customWidth="1"/>
    <col min="2" max="2" width="41.7109375" style="2" customWidth="1"/>
    <col min="3" max="3" width="13.57421875" style="9" customWidth="1"/>
    <col min="4" max="16384" width="9.140625" style="29" customWidth="1"/>
  </cols>
  <sheetData>
    <row r="1" spans="2:5" ht="60.75" customHeight="1">
      <c r="B1" s="73" t="s">
        <v>165</v>
      </c>
      <c r="C1" s="73"/>
      <c r="D1" s="73"/>
      <c r="E1" s="73"/>
    </row>
    <row r="2" spans="2:6" s="10" customFormat="1" ht="53.25" customHeight="1">
      <c r="B2" s="6" t="s">
        <v>194</v>
      </c>
      <c r="C2" s="9"/>
      <c r="F2" s="30"/>
    </row>
    <row r="3" spans="2:6" s="10" customFormat="1" ht="13.5" customHeight="1" thickBot="1">
      <c r="B3" s="6"/>
      <c r="C3" s="9"/>
      <c r="F3" s="30"/>
    </row>
    <row r="4" spans="2:3" s="10" customFormat="1" ht="46.5" customHeight="1" thickBot="1">
      <c r="B4" s="32" t="s">
        <v>1</v>
      </c>
      <c r="C4" s="65" t="s">
        <v>195</v>
      </c>
    </row>
    <row r="5" spans="2:3" s="8" customFormat="1" ht="32.25" thickBot="1">
      <c r="B5" s="33" t="s">
        <v>2</v>
      </c>
      <c r="C5" s="14">
        <f>SUM(C6:C50)</f>
        <v>7824.900000000001</v>
      </c>
    </row>
    <row r="6" spans="2:3" s="8" customFormat="1" ht="31.5">
      <c r="B6" s="35" t="s">
        <v>4</v>
      </c>
      <c r="C6" s="16">
        <v>40.3</v>
      </c>
    </row>
    <row r="7" spans="2:6" s="8" customFormat="1" ht="31.5">
      <c r="B7" s="37" t="s">
        <v>189</v>
      </c>
      <c r="C7" s="54">
        <v>10.4</v>
      </c>
      <c r="E7" s="62"/>
      <c r="F7" s="63"/>
    </row>
    <row r="8" spans="2:6" s="8" customFormat="1" ht="31.5">
      <c r="B8" s="17" t="s">
        <v>188</v>
      </c>
      <c r="C8" s="18">
        <v>13.1</v>
      </c>
      <c r="E8" s="62"/>
      <c r="F8" s="63"/>
    </row>
    <row r="9" spans="2:6" s="8" customFormat="1" ht="31.5">
      <c r="B9" s="24" t="s">
        <v>181</v>
      </c>
      <c r="C9" s="18">
        <v>26.2</v>
      </c>
      <c r="E9" s="64"/>
      <c r="F9" s="25"/>
    </row>
    <row r="10" spans="2:3" s="8" customFormat="1" ht="31.5">
      <c r="B10" s="37" t="s">
        <v>190</v>
      </c>
      <c r="C10" s="54">
        <v>4.3</v>
      </c>
    </row>
    <row r="11" spans="2:3" s="8" customFormat="1" ht="31.5">
      <c r="B11" s="24" t="s">
        <v>175</v>
      </c>
      <c r="C11" s="54">
        <v>4.3</v>
      </c>
    </row>
    <row r="12" spans="2:3" s="8" customFormat="1" ht="15.75">
      <c r="B12" s="37"/>
      <c r="C12" s="54"/>
    </row>
    <row r="13" spans="2:3" s="8" customFormat="1" ht="31.5">
      <c r="B13" s="24" t="s">
        <v>10</v>
      </c>
      <c r="C13" s="18">
        <v>64.8</v>
      </c>
    </row>
    <row r="14" spans="2:3" s="8" customFormat="1" ht="31.5">
      <c r="B14" s="24" t="s">
        <v>9</v>
      </c>
      <c r="C14" s="18">
        <v>108.9</v>
      </c>
    </row>
    <row r="15" spans="2:3" s="8" customFormat="1" ht="31.5">
      <c r="B15" s="24" t="s">
        <v>6</v>
      </c>
      <c r="C15" s="18">
        <v>107.9</v>
      </c>
    </row>
    <row r="16" spans="2:3" s="8" customFormat="1" ht="31.5">
      <c r="B16" s="24" t="s">
        <v>3</v>
      </c>
      <c r="C16" s="18">
        <v>2265.4</v>
      </c>
    </row>
    <row r="17" spans="2:3" s="8" customFormat="1" ht="31.5">
      <c r="B17" s="24" t="s">
        <v>5</v>
      </c>
      <c r="C17" s="18">
        <v>332.6</v>
      </c>
    </row>
    <row r="18" spans="2:3" s="8" customFormat="1" ht="31.5">
      <c r="B18" s="24" t="s">
        <v>8</v>
      </c>
      <c r="C18" s="18">
        <v>156.9</v>
      </c>
    </row>
    <row r="19" spans="2:3" s="8" customFormat="1" ht="31.5">
      <c r="B19" s="24" t="s">
        <v>93</v>
      </c>
      <c r="C19" s="18">
        <v>2790.6</v>
      </c>
    </row>
    <row r="20" spans="2:3" s="8" customFormat="1" ht="31.5">
      <c r="B20" s="24" t="s">
        <v>94</v>
      </c>
      <c r="C20" s="18">
        <v>0</v>
      </c>
    </row>
    <row r="21" spans="2:3" s="8" customFormat="1" ht="31.5">
      <c r="B21" s="24" t="s">
        <v>95</v>
      </c>
      <c r="C21" s="18">
        <v>218</v>
      </c>
    </row>
    <row r="22" spans="2:3" s="8" customFormat="1" ht="31.5">
      <c r="B22" s="24" t="s">
        <v>96</v>
      </c>
      <c r="C22" s="18">
        <v>4.2</v>
      </c>
    </row>
    <row r="23" spans="2:3" s="8" customFormat="1" ht="31.5">
      <c r="B23" s="24" t="s">
        <v>97</v>
      </c>
      <c r="C23" s="18">
        <v>0</v>
      </c>
    </row>
    <row r="24" spans="2:3" s="8" customFormat="1" ht="31.5">
      <c r="B24" s="24" t="s">
        <v>7</v>
      </c>
      <c r="C24" s="18">
        <v>0</v>
      </c>
    </row>
    <row r="25" spans="2:3" s="8" customFormat="1" ht="31.5">
      <c r="B25" s="24" t="s">
        <v>98</v>
      </c>
      <c r="C25" s="18">
        <v>837.1</v>
      </c>
    </row>
    <row r="26" spans="2:3" s="8" customFormat="1" ht="31.5">
      <c r="B26" s="24" t="s">
        <v>99</v>
      </c>
      <c r="C26" s="18">
        <v>0</v>
      </c>
    </row>
    <row r="27" spans="2:3" s="8" customFormat="1" ht="31.5">
      <c r="B27" s="24" t="s">
        <v>100</v>
      </c>
      <c r="C27" s="18">
        <v>54.2</v>
      </c>
    </row>
    <row r="28" spans="2:3" s="8" customFormat="1" ht="31.5">
      <c r="B28" s="24" t="s">
        <v>101</v>
      </c>
      <c r="C28" s="18">
        <v>86.2</v>
      </c>
    </row>
    <row r="29" spans="2:3" s="8" customFormat="1" ht="31.5">
      <c r="B29" s="24" t="s">
        <v>102</v>
      </c>
      <c r="C29" s="18">
        <v>0.6</v>
      </c>
    </row>
    <row r="30" spans="2:3" s="8" customFormat="1" ht="31.5">
      <c r="B30" s="24" t="s">
        <v>103</v>
      </c>
      <c r="C30" s="18">
        <v>294.3</v>
      </c>
    </row>
    <row r="31" spans="2:3" s="8" customFormat="1" ht="31.5">
      <c r="B31" s="24" t="s">
        <v>104</v>
      </c>
      <c r="C31" s="18">
        <v>117.5</v>
      </c>
    </row>
    <row r="32" spans="2:3" s="8" customFormat="1" ht="31.5">
      <c r="B32" s="24" t="s">
        <v>105</v>
      </c>
      <c r="C32" s="18">
        <v>118.6</v>
      </c>
    </row>
    <row r="33" spans="2:3" s="8" customFormat="1" ht="31.5">
      <c r="B33" s="24" t="s">
        <v>106</v>
      </c>
      <c r="C33" s="18">
        <v>0</v>
      </c>
    </row>
    <row r="34" spans="2:3" s="8" customFormat="1" ht="31.5">
      <c r="B34" s="24" t="s">
        <v>172</v>
      </c>
      <c r="C34" s="18">
        <v>0</v>
      </c>
    </row>
    <row r="35" spans="2:3" s="8" customFormat="1" ht="31.5">
      <c r="B35" s="24" t="s">
        <v>177</v>
      </c>
      <c r="C35" s="18">
        <v>19.1</v>
      </c>
    </row>
    <row r="36" spans="2:3" s="8" customFormat="1" ht="31.5">
      <c r="B36" s="24" t="s">
        <v>107</v>
      </c>
      <c r="C36" s="18">
        <v>2.8</v>
      </c>
    </row>
    <row r="37" spans="2:3" s="8" customFormat="1" ht="31.5">
      <c r="B37" s="24" t="s">
        <v>109</v>
      </c>
      <c r="C37" s="18">
        <v>31.2</v>
      </c>
    </row>
    <row r="38" spans="2:3" s="8" customFormat="1" ht="31.5">
      <c r="B38" s="24" t="s">
        <v>110</v>
      </c>
      <c r="C38" s="18">
        <v>0</v>
      </c>
    </row>
    <row r="39" spans="2:3" s="8" customFormat="1" ht="31.5">
      <c r="B39" s="24" t="s">
        <v>111</v>
      </c>
      <c r="C39" s="18">
        <v>0</v>
      </c>
    </row>
    <row r="40" spans="2:3" s="8" customFormat="1" ht="31.5">
      <c r="B40" s="24" t="s">
        <v>112</v>
      </c>
      <c r="C40" s="18">
        <v>0</v>
      </c>
    </row>
    <row r="41" spans="2:3" s="8" customFormat="1" ht="31.5">
      <c r="B41" s="24" t="s">
        <v>113</v>
      </c>
      <c r="C41" s="18">
        <v>0</v>
      </c>
    </row>
    <row r="42" spans="2:3" s="8" customFormat="1" ht="31.5">
      <c r="B42" s="24" t="s">
        <v>114</v>
      </c>
      <c r="C42" s="18">
        <v>0</v>
      </c>
    </row>
    <row r="43" spans="2:3" s="8" customFormat="1" ht="31.5">
      <c r="B43" s="24" t="s">
        <v>11</v>
      </c>
      <c r="C43" s="18">
        <v>0</v>
      </c>
    </row>
    <row r="44" spans="2:3" s="8" customFormat="1" ht="31.5">
      <c r="B44" s="24" t="s">
        <v>115</v>
      </c>
      <c r="C44" s="18">
        <v>0</v>
      </c>
    </row>
    <row r="45" spans="2:3" s="8" customFormat="1" ht="31.5">
      <c r="B45" s="24" t="s">
        <v>116</v>
      </c>
      <c r="C45" s="18">
        <v>0</v>
      </c>
    </row>
    <row r="46" spans="2:3" s="8" customFormat="1" ht="31.5">
      <c r="B46" s="24" t="s">
        <v>117</v>
      </c>
      <c r="C46" s="18">
        <v>0</v>
      </c>
    </row>
    <row r="47" spans="2:3" s="8" customFormat="1" ht="31.5">
      <c r="B47" s="24" t="s">
        <v>118</v>
      </c>
      <c r="C47" s="18">
        <v>44.9</v>
      </c>
    </row>
    <row r="48" spans="2:3" s="8" customFormat="1" ht="31.5">
      <c r="B48" s="24" t="s">
        <v>119</v>
      </c>
      <c r="C48" s="18">
        <v>70.5</v>
      </c>
    </row>
    <row r="49" spans="2:3" s="8" customFormat="1" ht="31.5">
      <c r="B49" s="24" t="s">
        <v>120</v>
      </c>
      <c r="C49" s="18">
        <v>0</v>
      </c>
    </row>
    <row r="50" spans="2:3" s="8" customFormat="1" ht="32.25" thickBot="1">
      <c r="B50" s="36" t="s">
        <v>121</v>
      </c>
      <c r="C50" s="20">
        <v>0</v>
      </c>
    </row>
    <row r="51" spans="2:3" s="8" customFormat="1" ht="32.25" customHeight="1" thickBot="1">
      <c r="B51" s="13" t="s">
        <v>13</v>
      </c>
      <c r="C51" s="14">
        <f>SUM(C52:C74)</f>
        <v>8396.000000000002</v>
      </c>
    </row>
    <row r="52" spans="2:3" s="8" customFormat="1" ht="31.5">
      <c r="B52" s="35" t="s">
        <v>14</v>
      </c>
      <c r="C52" s="16">
        <v>5058.4</v>
      </c>
    </row>
    <row r="53" spans="2:3" s="8" customFormat="1" ht="31.5">
      <c r="B53" s="37" t="s">
        <v>185</v>
      </c>
      <c r="C53" s="54">
        <v>17.2</v>
      </c>
    </row>
    <row r="54" spans="2:3" s="8" customFormat="1" ht="31.5">
      <c r="B54" s="37" t="s">
        <v>192</v>
      </c>
      <c r="C54" s="54">
        <v>4.7</v>
      </c>
    </row>
    <row r="55" spans="2:3" s="8" customFormat="1" ht="31.5">
      <c r="B55" s="37" t="s">
        <v>191</v>
      </c>
      <c r="C55" s="54">
        <v>7.5</v>
      </c>
    </row>
    <row r="56" spans="2:3" s="8" customFormat="1" ht="31.5">
      <c r="B56" s="24" t="s">
        <v>15</v>
      </c>
      <c r="C56" s="18">
        <v>1326.8</v>
      </c>
    </row>
    <row r="57" spans="2:3" s="8" customFormat="1" ht="31.5">
      <c r="B57" s="24" t="s">
        <v>17</v>
      </c>
      <c r="C57" s="18">
        <v>279.5</v>
      </c>
    </row>
    <row r="58" spans="2:3" s="8" customFormat="1" ht="31.5">
      <c r="B58" s="24" t="s">
        <v>19</v>
      </c>
      <c r="C58" s="18">
        <v>66.8</v>
      </c>
    </row>
    <row r="59" spans="2:3" s="8" customFormat="1" ht="31.5">
      <c r="B59" s="24" t="s">
        <v>16</v>
      </c>
      <c r="C59" s="18">
        <v>57.5</v>
      </c>
    </row>
    <row r="60" spans="2:3" s="8" customFormat="1" ht="31.5">
      <c r="B60" s="24" t="s">
        <v>20</v>
      </c>
      <c r="C60" s="18">
        <v>83.9</v>
      </c>
    </row>
    <row r="61" spans="2:3" s="8" customFormat="1" ht="31.5">
      <c r="B61" s="24" t="s">
        <v>21</v>
      </c>
      <c r="C61" s="18">
        <v>47.6</v>
      </c>
    </row>
    <row r="62" spans="2:3" s="8" customFormat="1" ht="31.5">
      <c r="B62" s="24" t="s">
        <v>122</v>
      </c>
      <c r="C62" s="18">
        <v>442.3</v>
      </c>
    </row>
    <row r="63" spans="2:3" s="8" customFormat="1" ht="31.5">
      <c r="B63" s="24" t="s">
        <v>123</v>
      </c>
      <c r="C63" s="18">
        <v>18.6</v>
      </c>
    </row>
    <row r="64" spans="2:3" s="8" customFormat="1" ht="31.5">
      <c r="B64" s="24" t="s">
        <v>18</v>
      </c>
      <c r="C64" s="18">
        <v>592.8</v>
      </c>
    </row>
    <row r="65" spans="2:3" s="8" customFormat="1" ht="31.5">
      <c r="B65" s="24" t="s">
        <v>124</v>
      </c>
      <c r="C65" s="18">
        <v>0</v>
      </c>
    </row>
    <row r="66" spans="2:3" s="8" customFormat="1" ht="31.5">
      <c r="B66" s="24" t="s">
        <v>125</v>
      </c>
      <c r="C66" s="18">
        <v>0</v>
      </c>
    </row>
    <row r="67" spans="2:3" s="8" customFormat="1" ht="31.5">
      <c r="B67" s="24" t="s">
        <v>126</v>
      </c>
      <c r="C67" s="18">
        <v>7.1</v>
      </c>
    </row>
    <row r="68" spans="2:3" s="8" customFormat="1" ht="31.5">
      <c r="B68" s="24" t="s">
        <v>127</v>
      </c>
      <c r="C68" s="18">
        <v>369.2</v>
      </c>
    </row>
    <row r="69" spans="2:3" s="8" customFormat="1" ht="31.5">
      <c r="B69" s="24" t="s">
        <v>128</v>
      </c>
      <c r="C69" s="18">
        <v>16.1</v>
      </c>
    </row>
    <row r="70" spans="2:3" s="8" customFormat="1" ht="31.5">
      <c r="B70" s="24" t="s">
        <v>129</v>
      </c>
      <c r="C70" s="18">
        <v>0</v>
      </c>
    </row>
    <row r="71" spans="2:3" s="8" customFormat="1" ht="31.5">
      <c r="B71" s="24" t="s">
        <v>130</v>
      </c>
      <c r="C71" s="18">
        <v>0</v>
      </c>
    </row>
    <row r="72" spans="2:3" s="8" customFormat="1" ht="31.5">
      <c r="B72" s="24" t="s">
        <v>131</v>
      </c>
      <c r="C72" s="18">
        <v>0</v>
      </c>
    </row>
    <row r="73" spans="2:3" s="8" customFormat="1" ht="31.5">
      <c r="B73" s="24" t="s">
        <v>132</v>
      </c>
      <c r="C73" s="18">
        <v>0</v>
      </c>
    </row>
    <row r="74" spans="2:3" s="8" customFormat="1" ht="32.25" thickBot="1">
      <c r="B74" s="36" t="s">
        <v>133</v>
      </c>
      <c r="C74" s="20">
        <v>0</v>
      </c>
    </row>
    <row r="75" spans="2:3" s="8" customFormat="1" ht="32.25" thickBot="1">
      <c r="B75" s="21" t="s">
        <v>23</v>
      </c>
      <c r="C75" s="22">
        <f>SUM(C76:C91)</f>
        <v>11115.000000000002</v>
      </c>
    </row>
    <row r="76" spans="2:3" s="8" customFormat="1" ht="31.5">
      <c r="B76" s="35" t="s">
        <v>26</v>
      </c>
      <c r="C76" s="16">
        <v>1552</v>
      </c>
    </row>
    <row r="77" spans="2:3" s="8" customFormat="1" ht="31.5">
      <c r="B77" s="24" t="s">
        <v>25</v>
      </c>
      <c r="C77" s="18">
        <v>3102.6</v>
      </c>
    </row>
    <row r="78" spans="2:3" s="8" customFormat="1" ht="31.5">
      <c r="B78" s="24" t="s">
        <v>27</v>
      </c>
      <c r="C78" s="18">
        <v>902.5</v>
      </c>
    </row>
    <row r="79" spans="2:3" s="8" customFormat="1" ht="31.5">
      <c r="B79" s="24" t="s">
        <v>37</v>
      </c>
      <c r="C79" s="18">
        <v>826.5</v>
      </c>
    </row>
    <row r="80" spans="2:3" s="8" customFormat="1" ht="15.75">
      <c r="B80" s="24" t="s">
        <v>134</v>
      </c>
      <c r="C80" s="18">
        <v>333.3</v>
      </c>
    </row>
    <row r="81" spans="2:3" s="8" customFormat="1" ht="31.5">
      <c r="B81" s="24" t="s">
        <v>32</v>
      </c>
      <c r="C81" s="18">
        <v>1087.9</v>
      </c>
    </row>
    <row r="82" spans="2:3" s="8" customFormat="1" ht="31.5">
      <c r="B82" s="24" t="s">
        <v>30</v>
      </c>
      <c r="C82" s="18">
        <v>0</v>
      </c>
    </row>
    <row r="83" spans="2:3" s="8" customFormat="1" ht="31.5">
      <c r="B83" s="24" t="s">
        <v>28</v>
      </c>
      <c r="C83" s="18">
        <v>251.8</v>
      </c>
    </row>
    <row r="84" spans="2:3" s="8" customFormat="1" ht="31.5">
      <c r="B84" s="24" t="s">
        <v>38</v>
      </c>
      <c r="C84" s="18">
        <v>21.8</v>
      </c>
    </row>
    <row r="85" spans="2:3" s="8" customFormat="1" ht="31.5">
      <c r="B85" s="24" t="s">
        <v>35</v>
      </c>
      <c r="C85" s="53">
        <v>350</v>
      </c>
    </row>
    <row r="86" spans="2:3" s="8" customFormat="1" ht="31.5">
      <c r="B86" s="24" t="s">
        <v>36</v>
      </c>
      <c r="C86" s="67">
        <v>300.9</v>
      </c>
    </row>
    <row r="87" spans="2:3" s="8" customFormat="1" ht="31.5">
      <c r="B87" s="24" t="s">
        <v>33</v>
      </c>
      <c r="C87" s="54">
        <v>1238.9</v>
      </c>
    </row>
    <row r="88" spans="2:3" s="8" customFormat="1" ht="31.5">
      <c r="B88" s="24" t="s">
        <v>31</v>
      </c>
      <c r="C88" s="18">
        <v>294.7</v>
      </c>
    </row>
    <row r="89" spans="2:3" s="8" customFormat="1" ht="31.5">
      <c r="B89" s="24" t="s">
        <v>34</v>
      </c>
      <c r="C89" s="18">
        <v>717.2</v>
      </c>
    </row>
    <row r="90" spans="2:3" s="8" customFormat="1" ht="31.5">
      <c r="B90" s="24" t="s">
        <v>135</v>
      </c>
      <c r="C90" s="18">
        <v>60.8</v>
      </c>
    </row>
    <row r="91" spans="2:3" s="8" customFormat="1" ht="32.25" thickBot="1">
      <c r="B91" s="36" t="s">
        <v>39</v>
      </c>
      <c r="C91" s="20">
        <v>74.1</v>
      </c>
    </row>
    <row r="92" spans="2:3" s="8" customFormat="1" ht="32.25" thickBot="1">
      <c r="B92" s="13" t="s">
        <v>40</v>
      </c>
      <c r="C92" s="14">
        <f>SUM(C93:C123)</f>
        <v>3452</v>
      </c>
    </row>
    <row r="93" spans="2:3" s="8" customFormat="1" ht="31.5">
      <c r="B93" s="35" t="s">
        <v>45</v>
      </c>
      <c r="C93" s="16">
        <v>27</v>
      </c>
    </row>
    <row r="94" spans="2:3" s="8" customFormat="1" ht="31.5">
      <c r="B94" s="24" t="s">
        <v>47</v>
      </c>
      <c r="C94" s="18">
        <v>111.1</v>
      </c>
    </row>
    <row r="95" spans="2:3" s="8" customFormat="1" ht="31.5">
      <c r="B95" s="24" t="s">
        <v>44</v>
      </c>
      <c r="C95" s="18">
        <v>12.2</v>
      </c>
    </row>
    <row r="96" spans="2:3" s="8" customFormat="1" ht="31.5">
      <c r="B96" s="24" t="s">
        <v>49</v>
      </c>
      <c r="C96" s="18">
        <v>1343.8</v>
      </c>
    </row>
    <row r="97" spans="2:3" s="8" customFormat="1" ht="31.5">
      <c r="B97" s="24" t="s">
        <v>136</v>
      </c>
      <c r="C97" s="18">
        <v>88.9</v>
      </c>
    </row>
    <row r="98" spans="2:3" s="8" customFormat="1" ht="31.5">
      <c r="B98" s="24" t="s">
        <v>46</v>
      </c>
      <c r="C98" s="18">
        <v>227.2</v>
      </c>
    </row>
    <row r="99" spans="2:3" s="8" customFormat="1" ht="31.5">
      <c r="B99" s="40" t="s">
        <v>41</v>
      </c>
      <c r="C99" s="18">
        <v>442.3</v>
      </c>
    </row>
    <row r="100" spans="2:3" s="8" customFormat="1" ht="31.5">
      <c r="B100" s="24" t="s">
        <v>48</v>
      </c>
      <c r="C100" s="18">
        <v>68.6</v>
      </c>
    </row>
    <row r="101" spans="2:3" s="8" customFormat="1" ht="31.5">
      <c r="B101" s="24" t="s">
        <v>42</v>
      </c>
      <c r="C101" s="18">
        <v>115.1</v>
      </c>
    </row>
    <row r="102" spans="2:3" s="8" customFormat="1" ht="31.5">
      <c r="B102" s="24" t="s">
        <v>54</v>
      </c>
      <c r="C102" s="18">
        <v>52.6</v>
      </c>
    </row>
    <row r="103" spans="2:3" s="8" customFormat="1" ht="31.5">
      <c r="B103" s="24" t="s">
        <v>43</v>
      </c>
      <c r="C103" s="18">
        <v>21.2</v>
      </c>
    </row>
    <row r="104" spans="2:3" s="8" customFormat="1" ht="31.5">
      <c r="B104" s="24" t="s">
        <v>50</v>
      </c>
      <c r="C104" s="18">
        <v>117.3</v>
      </c>
    </row>
    <row r="105" spans="2:3" s="8" customFormat="1" ht="31.5">
      <c r="B105" s="24" t="s">
        <v>51</v>
      </c>
      <c r="C105" s="18">
        <v>440.3</v>
      </c>
    </row>
    <row r="106" spans="2:3" s="8" customFormat="1" ht="31.5">
      <c r="B106" s="24" t="s">
        <v>53</v>
      </c>
      <c r="C106" s="18">
        <v>44.9</v>
      </c>
    </row>
    <row r="107" spans="2:3" s="8" customFormat="1" ht="31.5">
      <c r="B107" s="24" t="s">
        <v>137</v>
      </c>
      <c r="C107" s="18">
        <v>49.9</v>
      </c>
    </row>
    <row r="108" spans="2:3" s="8" customFormat="1" ht="31.5">
      <c r="B108" s="24" t="s">
        <v>55</v>
      </c>
      <c r="C108" s="18">
        <v>16.1</v>
      </c>
    </row>
    <row r="109" spans="2:3" s="8" customFormat="1" ht="31.5">
      <c r="B109" s="24" t="s">
        <v>52</v>
      </c>
      <c r="C109" s="18">
        <v>52.3</v>
      </c>
    </row>
    <row r="110" spans="2:3" s="8" customFormat="1" ht="31.5">
      <c r="B110" s="24" t="s">
        <v>138</v>
      </c>
      <c r="C110" s="18">
        <v>5.5</v>
      </c>
    </row>
    <row r="111" spans="2:3" s="8" customFormat="1" ht="31.5">
      <c r="B111" s="24" t="s">
        <v>59</v>
      </c>
      <c r="C111" s="18">
        <v>15</v>
      </c>
    </row>
    <row r="112" spans="2:3" s="8" customFormat="1" ht="31.5">
      <c r="B112" s="24" t="s">
        <v>139</v>
      </c>
      <c r="C112" s="18">
        <v>56.4</v>
      </c>
    </row>
    <row r="113" spans="2:3" s="8" customFormat="1" ht="31.5">
      <c r="B113" s="24" t="s">
        <v>56</v>
      </c>
      <c r="C113" s="18">
        <v>55.6</v>
      </c>
    </row>
    <row r="114" spans="2:3" s="8" customFormat="1" ht="31.5">
      <c r="B114" s="24" t="s">
        <v>140</v>
      </c>
      <c r="C114" s="18">
        <v>9.5</v>
      </c>
    </row>
    <row r="115" spans="2:3" s="8" customFormat="1" ht="31.5">
      <c r="B115" s="24" t="s">
        <v>60</v>
      </c>
      <c r="C115" s="18">
        <v>0</v>
      </c>
    </row>
    <row r="116" spans="2:3" s="8" customFormat="1" ht="31.5">
      <c r="B116" s="24" t="s">
        <v>141</v>
      </c>
      <c r="C116" s="18">
        <v>2.1</v>
      </c>
    </row>
    <row r="117" spans="2:3" s="8" customFormat="1" ht="31.5">
      <c r="B117" s="24" t="s">
        <v>142</v>
      </c>
      <c r="C117" s="18">
        <v>30</v>
      </c>
    </row>
    <row r="118" spans="2:3" s="8" customFormat="1" ht="31.5">
      <c r="B118" s="24" t="s">
        <v>143</v>
      </c>
      <c r="C118" s="18">
        <v>0</v>
      </c>
    </row>
    <row r="119" spans="2:3" s="8" customFormat="1" ht="31.5">
      <c r="B119" s="24" t="s">
        <v>144</v>
      </c>
      <c r="C119" s="18">
        <v>8.7</v>
      </c>
    </row>
    <row r="120" spans="2:3" s="8" customFormat="1" ht="31.5">
      <c r="B120" s="24" t="s">
        <v>145</v>
      </c>
      <c r="C120" s="18">
        <v>0</v>
      </c>
    </row>
    <row r="121" spans="2:3" s="8" customFormat="1" ht="31.5">
      <c r="B121" s="24" t="s">
        <v>146</v>
      </c>
      <c r="C121" s="18">
        <v>0</v>
      </c>
    </row>
    <row r="122" spans="2:3" s="8" customFormat="1" ht="31.5">
      <c r="B122" s="24" t="s">
        <v>147</v>
      </c>
      <c r="C122" s="18">
        <v>38.4</v>
      </c>
    </row>
    <row r="123" spans="2:3" s="8" customFormat="1" ht="32.25" thickBot="1">
      <c r="B123" s="36" t="s">
        <v>148</v>
      </c>
      <c r="C123" s="20">
        <v>0</v>
      </c>
    </row>
    <row r="124" spans="2:3" s="8" customFormat="1" ht="32.25" thickBot="1">
      <c r="B124" s="21" t="s">
        <v>61</v>
      </c>
      <c r="C124" s="22">
        <f>SUM(C125:C128)</f>
        <v>1809.8999999999999</v>
      </c>
    </row>
    <row r="125" spans="2:3" s="8" customFormat="1" ht="31.5">
      <c r="B125" s="35" t="s">
        <v>62</v>
      </c>
      <c r="C125" s="16">
        <v>1787.6</v>
      </c>
    </row>
    <row r="126" spans="2:3" s="8" customFormat="1" ht="31.5">
      <c r="B126" s="24" t="s">
        <v>149</v>
      </c>
      <c r="C126" s="18">
        <v>0</v>
      </c>
    </row>
    <row r="127" spans="2:3" s="8" customFormat="1" ht="31.5">
      <c r="B127" s="24" t="s">
        <v>150</v>
      </c>
      <c r="C127" s="18">
        <v>0</v>
      </c>
    </row>
    <row r="128" spans="2:3" s="8" customFormat="1" ht="32.25" thickBot="1">
      <c r="B128" s="36" t="s">
        <v>151</v>
      </c>
      <c r="C128" s="20">
        <v>22.3</v>
      </c>
    </row>
    <row r="129" spans="2:3" s="8" customFormat="1" ht="32.25" thickBot="1">
      <c r="B129" s="13" t="s">
        <v>64</v>
      </c>
      <c r="C129" s="14">
        <f>SUM(C130:C167)</f>
        <v>28112.1</v>
      </c>
    </row>
    <row r="130" spans="2:3" s="8" customFormat="1" ht="14.25" customHeight="1">
      <c r="B130" s="35" t="s">
        <v>66</v>
      </c>
      <c r="C130" s="16">
        <v>4189.9</v>
      </c>
    </row>
    <row r="131" spans="2:3" s="8" customFormat="1" ht="31.5">
      <c r="B131" s="24" t="s">
        <v>65</v>
      </c>
      <c r="C131" s="18">
        <v>1158.2</v>
      </c>
    </row>
    <row r="132" spans="2:3" s="8" customFormat="1" ht="31.5">
      <c r="B132" s="24" t="s">
        <v>178</v>
      </c>
      <c r="C132" s="18">
        <v>3.4</v>
      </c>
    </row>
    <row r="133" spans="2:3" s="8" customFormat="1" ht="31.5">
      <c r="B133" s="24" t="s">
        <v>67</v>
      </c>
      <c r="C133" s="18">
        <v>6792</v>
      </c>
    </row>
    <row r="134" spans="2:3" s="8" customFormat="1" ht="31.5">
      <c r="B134" s="24" t="s">
        <v>69</v>
      </c>
      <c r="C134" s="18">
        <v>5139.9</v>
      </c>
    </row>
    <row r="135" spans="2:3" s="8" customFormat="1" ht="31.5">
      <c r="B135" s="24" t="s">
        <v>72</v>
      </c>
      <c r="C135" s="18">
        <v>1113.2</v>
      </c>
    </row>
    <row r="136" spans="2:3" s="8" customFormat="1" ht="31.5">
      <c r="B136" s="24" t="s">
        <v>68</v>
      </c>
      <c r="C136" s="18">
        <v>763.3</v>
      </c>
    </row>
    <row r="137" spans="2:3" s="8" customFormat="1" ht="31.5">
      <c r="B137" s="24" t="s">
        <v>76</v>
      </c>
      <c r="C137" s="18">
        <v>352.1</v>
      </c>
    </row>
    <row r="138" spans="2:3" s="8" customFormat="1" ht="31.5">
      <c r="B138" s="24" t="s">
        <v>70</v>
      </c>
      <c r="C138" s="18">
        <v>499.5</v>
      </c>
    </row>
    <row r="139" spans="2:3" s="8" customFormat="1" ht="31.5">
      <c r="B139" s="24" t="s">
        <v>74</v>
      </c>
      <c r="C139" s="18">
        <v>528.2</v>
      </c>
    </row>
    <row r="140" spans="2:3" s="8" customFormat="1" ht="31.5">
      <c r="B140" s="24" t="s">
        <v>79</v>
      </c>
      <c r="C140" s="18">
        <v>158.6</v>
      </c>
    </row>
    <row r="141" spans="2:3" s="8" customFormat="1" ht="31.5">
      <c r="B141" s="24" t="s">
        <v>71</v>
      </c>
      <c r="C141" s="18">
        <v>1377.8</v>
      </c>
    </row>
    <row r="142" spans="2:3" s="8" customFormat="1" ht="31.5">
      <c r="B142" s="24" t="s">
        <v>75</v>
      </c>
      <c r="C142" s="18">
        <v>1080.2</v>
      </c>
    </row>
    <row r="143" spans="2:3" s="8" customFormat="1" ht="31.5">
      <c r="B143" s="24" t="s">
        <v>73</v>
      </c>
      <c r="C143" s="18">
        <v>639.8</v>
      </c>
    </row>
    <row r="144" spans="2:3" s="8" customFormat="1" ht="31.5">
      <c r="B144" s="24" t="s">
        <v>78</v>
      </c>
      <c r="C144" s="18">
        <v>182.6</v>
      </c>
    </row>
    <row r="145" spans="2:3" s="8" customFormat="1" ht="31.5">
      <c r="B145" s="24" t="s">
        <v>81</v>
      </c>
      <c r="C145" s="18">
        <v>100.3</v>
      </c>
    </row>
    <row r="146" spans="2:3" s="8" customFormat="1" ht="31.5">
      <c r="B146" s="24" t="s">
        <v>152</v>
      </c>
      <c r="C146" s="18">
        <v>1188.5</v>
      </c>
    </row>
    <row r="147" spans="2:3" s="8" customFormat="1" ht="31.5">
      <c r="B147" s="24" t="s">
        <v>83</v>
      </c>
      <c r="C147" s="18">
        <v>23</v>
      </c>
    </row>
    <row r="148" spans="2:3" s="8" customFormat="1" ht="31.5">
      <c r="B148" s="24" t="s">
        <v>85</v>
      </c>
      <c r="C148" s="18">
        <v>2.7</v>
      </c>
    </row>
    <row r="149" spans="2:3" s="8" customFormat="1" ht="31.5">
      <c r="B149" s="24" t="s">
        <v>80</v>
      </c>
      <c r="C149" s="18">
        <v>125.8</v>
      </c>
    </row>
    <row r="150" spans="2:3" s="8" customFormat="1" ht="31.5">
      <c r="B150" s="24" t="s">
        <v>90</v>
      </c>
      <c r="C150" s="18">
        <v>267.2</v>
      </c>
    </row>
    <row r="151" spans="2:3" s="8" customFormat="1" ht="31.5">
      <c r="B151" s="24" t="s">
        <v>153</v>
      </c>
      <c r="C151" s="18">
        <v>28.6</v>
      </c>
    </row>
    <row r="152" spans="2:3" s="8" customFormat="1" ht="31.5">
      <c r="B152" s="24" t="s">
        <v>89</v>
      </c>
      <c r="C152" s="18">
        <v>2.9</v>
      </c>
    </row>
    <row r="153" spans="2:3" s="8" customFormat="1" ht="31.5">
      <c r="B153" s="24" t="s">
        <v>77</v>
      </c>
      <c r="C153" s="18">
        <v>1552</v>
      </c>
    </row>
    <row r="154" spans="2:3" s="8" customFormat="1" ht="31.5">
      <c r="B154" s="24" t="s">
        <v>82</v>
      </c>
      <c r="C154" s="18">
        <v>31.4</v>
      </c>
    </row>
    <row r="155" spans="2:3" s="8" customFormat="1" ht="31.5">
      <c r="B155" s="24" t="s">
        <v>154</v>
      </c>
      <c r="C155" s="18">
        <v>7.4</v>
      </c>
    </row>
    <row r="156" spans="2:3" s="8" customFormat="1" ht="31.5">
      <c r="B156" s="24" t="s">
        <v>155</v>
      </c>
      <c r="C156" s="18">
        <v>21</v>
      </c>
    </row>
    <row r="157" spans="2:3" s="8" customFormat="1" ht="31.5">
      <c r="B157" s="24" t="s">
        <v>173</v>
      </c>
      <c r="C157" s="18">
        <v>384.5</v>
      </c>
    </row>
    <row r="158" spans="2:3" s="8" customFormat="1" ht="31.5">
      <c r="B158" s="24" t="s">
        <v>156</v>
      </c>
      <c r="C158" s="18">
        <v>62.8</v>
      </c>
    </row>
    <row r="159" spans="2:3" s="8" customFormat="1" ht="31.5">
      <c r="B159" s="24" t="s">
        <v>86</v>
      </c>
      <c r="C159" s="18">
        <v>234.8</v>
      </c>
    </row>
    <row r="160" spans="2:3" s="8" customFormat="1" ht="31.5">
      <c r="B160" s="24" t="s">
        <v>157</v>
      </c>
      <c r="C160" s="18">
        <v>25.8</v>
      </c>
    </row>
    <row r="161" spans="2:3" s="8" customFormat="1" ht="31.5">
      <c r="B161" s="24" t="s">
        <v>158</v>
      </c>
      <c r="C161" s="18">
        <v>0</v>
      </c>
    </row>
    <row r="162" spans="2:3" s="8" customFormat="1" ht="31.5">
      <c r="B162" s="24" t="s">
        <v>159</v>
      </c>
      <c r="C162" s="18" t="s">
        <v>0</v>
      </c>
    </row>
    <row r="163" spans="2:3" s="8" customFormat="1" ht="31.5">
      <c r="B163" s="24" t="s">
        <v>160</v>
      </c>
      <c r="C163" s="18">
        <v>0.8</v>
      </c>
    </row>
    <row r="164" spans="2:3" s="8" customFormat="1" ht="31.5">
      <c r="B164" s="24" t="s">
        <v>84</v>
      </c>
      <c r="C164" s="18">
        <v>43.8</v>
      </c>
    </row>
    <row r="165" spans="2:3" s="8" customFormat="1" ht="31.5">
      <c r="B165" s="24" t="s">
        <v>88</v>
      </c>
      <c r="C165" s="18">
        <v>27.7</v>
      </c>
    </row>
    <row r="166" spans="2:3" s="8" customFormat="1" ht="31.5">
      <c r="B166" s="41" t="s">
        <v>161</v>
      </c>
      <c r="C166" s="53">
        <v>0</v>
      </c>
    </row>
    <row r="167" spans="2:3" s="8" customFormat="1" ht="32.25" thickBot="1">
      <c r="B167" s="36" t="s">
        <v>162</v>
      </c>
      <c r="C167" s="20">
        <v>2.4</v>
      </c>
    </row>
    <row r="168" spans="2:3" s="8" customFormat="1" ht="32.25" thickBot="1">
      <c r="B168" s="21" t="s">
        <v>91</v>
      </c>
      <c r="C168" s="22">
        <f>C5+C51+C75+C92+C124+C129</f>
        <v>60709.9</v>
      </c>
    </row>
    <row r="169" spans="2:3" s="8" customFormat="1" ht="15.75">
      <c r="B169" s="42"/>
      <c r="C169" s="26"/>
    </row>
    <row r="170" spans="2:3" s="10" customFormat="1" ht="31.5" customHeight="1">
      <c r="B170" s="27" t="s">
        <v>92</v>
      </c>
      <c r="C170" s="66"/>
    </row>
    <row r="171" ht="15.75">
      <c r="B171" s="29"/>
    </row>
  </sheetData>
  <sheetProtection/>
  <mergeCells count="1">
    <mergeCell ref="B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hamamy</dc:creator>
  <cp:keywords/>
  <dc:description/>
  <cp:lastModifiedBy>ntannir</cp:lastModifiedBy>
  <cp:lastPrinted>2012-10-06T08:10:09Z</cp:lastPrinted>
  <dcterms:created xsi:type="dcterms:W3CDTF">2009-09-11T07:17:23Z</dcterms:created>
  <dcterms:modified xsi:type="dcterms:W3CDTF">2016-09-08T06:56:27Z</dcterms:modified>
  <cp:category/>
  <cp:version/>
  <cp:contentType/>
  <cp:contentStatus/>
</cp:coreProperties>
</file>