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المشروع الأخضر " sheetId="1" r:id="rId1"/>
    <sheet name="جداول 1-12" sheetId="2" r:id="rId2"/>
  </sheets>
  <definedNames/>
  <calcPr fullCalcOnLoad="1"/>
</workbook>
</file>

<file path=xl/sharedStrings.xml><?xml version="1.0" encoding="utf-8"?>
<sst xmlns="http://schemas.openxmlformats.org/spreadsheetml/2006/main" count="319" uniqueCount="57">
  <si>
    <t>المشروع الأخضر 
 GREEN PROJECT</t>
  </si>
  <si>
    <t xml:space="preserve">عدد القرى Villages 
 </t>
  </si>
  <si>
    <t xml:space="preserve">عدد المزارعون Farmers  
</t>
  </si>
  <si>
    <t xml:space="preserve">المساحة المستصلحة بالدونم 
Reworked area (dounoms)
 </t>
  </si>
  <si>
    <t xml:space="preserve">تأهيل المساحة بالدونم Rehabilation Area (dounoms) </t>
  </si>
  <si>
    <t xml:space="preserve">جدران الدعم بالمتر المربع 
Walls in square meters </t>
  </si>
  <si>
    <t xml:space="preserve">أقنية ري بالأمتار
Irrigation Channels in meters  </t>
  </si>
  <si>
    <t xml:space="preserve">خزان باطون بالمتر المكعب
 Concrete Tanks (CM)  </t>
  </si>
  <si>
    <t xml:space="preserve">أعمدة كرمة
 Vine Columns  </t>
  </si>
  <si>
    <t xml:space="preserve">حفر خزان بالمتر المكعب
 Tank perforation (CM)  </t>
  </si>
  <si>
    <t xml:space="preserve">خفر خزان
(تلبيس)
بالمتر المكعب Tank perforation  
Stone Cladding (CM) </t>
  </si>
  <si>
    <t xml:space="preserve">عدد النصوب المثمرة
Fruitful saplings </t>
  </si>
  <si>
    <t>تصوينة بالمتر
Fence in meter</t>
  </si>
  <si>
    <t xml:space="preserve">ري حديث بالدونم Modern irrigation in dounoms  </t>
  </si>
  <si>
    <t xml:space="preserve">قيمة الاعمال المستلمة (ل.ل.) Value of recived works  </t>
  </si>
  <si>
    <t xml:space="preserve">   المصدر : وزارة الزراعة - المشروع الأخضر</t>
  </si>
  <si>
    <t xml:space="preserve">Source:  Ministry of Agriculture - Green Project </t>
  </si>
  <si>
    <t xml:space="preserve"> المجموع
Total
</t>
  </si>
  <si>
    <t xml:space="preserve">خفر خزان
(تلبيس)
بالمتر المكعب 
Tank perforation  
Stone Cladding (CM) </t>
  </si>
  <si>
    <t>............................................................................................</t>
  </si>
  <si>
    <t>ا                  لبيان Statement
المحافظة Mohafaza</t>
  </si>
  <si>
    <r>
      <t>دونم = 1000 متر مربع /  Dounam = 1000 m</t>
    </r>
    <r>
      <rPr>
        <b/>
        <sz val="8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
 </t>
    </r>
  </si>
  <si>
    <t>صفحة 2</t>
  </si>
  <si>
    <t>sheet 2</t>
  </si>
  <si>
    <t xml:space="preserve"> النبطية
Nabatieh
</t>
  </si>
  <si>
    <t xml:space="preserve">لبنان الجنوبي
South Lebanon
 </t>
  </si>
  <si>
    <t xml:space="preserve">البقاع الجنوبي
South Bekaa
</t>
  </si>
  <si>
    <t xml:space="preserve"> البقاع الشمالي
North Bekaa
</t>
  </si>
  <si>
    <t xml:space="preserve">لبنان الشمالي 1
North Lebanon 1 
 </t>
  </si>
  <si>
    <t xml:space="preserve"> لبنان الشمالي 2
North Lebanon 2
</t>
  </si>
  <si>
    <t xml:space="preserve">جبل لبنان 1
Mount-Lebanon 1 
 </t>
  </si>
  <si>
    <t xml:space="preserve">جبل لبنان 2
Mount-Lebanon 2
</t>
  </si>
  <si>
    <t xml:space="preserve">2015 الجدول 1 - الأعمال المنفذة والمستلمة بحسب المحافظة  خلال شهر كانون الثاني 
Table 1 - Executed and delivered works according to Mohafaza in January 2015
</t>
  </si>
  <si>
    <t xml:space="preserve">2015 الجدول 2 -  الأعمال المنفذة والمستلمة بحسب المحافظة  خلال شهر شباط 
Table 2 - Executed and delivered works according to Mohafaza in February 2015
</t>
  </si>
  <si>
    <t xml:space="preserve">2015 الجدول 3 -  الأعمال المنفذة والمستلمة بحسب المحافظة  خلال شهر اّذار  
Table 3 - Executed and delivered works according to Mohafaza in March 2015
</t>
  </si>
  <si>
    <t xml:space="preserve">2015 الجدول 4 -  الأعمال المنفذة والمستلمة بحسب المحافظة  خلال شهر نيسان  
Table 4 - Executed and delivered works according to Mohafaza in April 2015
</t>
  </si>
  <si>
    <t xml:space="preserve">2015 الجدول 5 - الأعمال المنفذة والمستلمة بحسب المحافظة  خلال شهر أيار  
Table 5 - Executed and delivered works according to Mohafaza in May 2015
</t>
  </si>
  <si>
    <t xml:space="preserve"> النبطية
Nabatieh</t>
  </si>
  <si>
    <t xml:space="preserve">                 البيان Statement
المحافظة Mohafaza</t>
  </si>
  <si>
    <t xml:space="preserve">لبنان الجنوبي
South Lebanon </t>
  </si>
  <si>
    <t>البقاع الجنوبي
South Bekaa</t>
  </si>
  <si>
    <t xml:space="preserve"> البقاع الشمالي
North Bekaa</t>
  </si>
  <si>
    <t xml:space="preserve">لبنان الشمالي 1
North Lebanon 1  </t>
  </si>
  <si>
    <t xml:space="preserve"> لبنان الشمالي 2
North Lebanon 2</t>
  </si>
  <si>
    <t xml:space="preserve">جبل لبنان 1
Mount-Lebanon 1  </t>
  </si>
  <si>
    <t>جبل لبنان 2
Mount-Lebanon 2</t>
  </si>
  <si>
    <t xml:space="preserve">جبل لبنان 1
Mount-Lebanon 1 </t>
  </si>
  <si>
    <t xml:space="preserve"> المجموع
Total</t>
  </si>
  <si>
    <t xml:space="preserve">2015 الجدول 6 - الأعمال المنفذة والمستلمة بحسب المحافظة  خلال شهر حزيران  
Table 6 - Executed and delivered works according to Mohafaza in June 2015
</t>
  </si>
  <si>
    <t xml:space="preserve">2015 الجدول 7 - الأعمال المنفذة والمستلمة بحسب المحافظة  خلال شهر تموز  
Table 7 - Executed and delivered works according to Mohafaza in July 2015
</t>
  </si>
  <si>
    <t xml:space="preserve">2015 الجدول 8 - الأعمال المنفذة والمستلمة بحسب المحافظة  خلال شهر آب  
Table 8 - Executed and delivered works according to Mohafaza in Augst 2015
</t>
  </si>
  <si>
    <t xml:space="preserve">2015 الجدول 9 - الأعمال المنفذة والمستلمة بحسب المحافظة  خلال شهر أيلول  
Table 9 - Executed and delivered works according to Mohafaza in September 2015
</t>
  </si>
  <si>
    <t xml:space="preserve">2015 الجدول 10 - الأعمال المنفذة والمستلمة بحسب المحافظة  خلال شهر تشرين الأول  
Table 10 - Executed and delivered works according to Mohafaza in October 2015
</t>
  </si>
  <si>
    <t xml:space="preserve">2015 الجدول 12 - الأعمال المنفذة والمستلمة بحسب المحافظة  خلال شهر كانون الاول  
Table 12 - Executed and delivered works according to Mohafaza in October 2015
</t>
  </si>
  <si>
    <t xml:space="preserve">2015 الجدول 11 - الأعمال المنفذة والمستلمة بحسب المحافظة  خلال شهر تشرين الثاني  
Table 11 - Executed and delivered works according to Mohafaza in October 2015
</t>
  </si>
  <si>
    <r>
      <t>2015 ا</t>
    </r>
    <r>
      <rPr>
        <b/>
        <u val="single"/>
        <sz val="10"/>
        <color indexed="8"/>
        <rFont val="Arial"/>
        <family val="2"/>
      </rPr>
      <t>لجدول 1 -12 :</t>
    </r>
    <r>
      <rPr>
        <b/>
        <sz val="10"/>
        <color indexed="8"/>
        <rFont val="Arial"/>
        <family val="2"/>
      </rPr>
      <t xml:space="preserve"> الأعمال الشهرية  المنفذة والمستلمة بحسب المحافظة لعام </t>
    </r>
  </si>
  <si>
    <r>
      <rPr>
        <b/>
        <u val="single"/>
        <sz val="10"/>
        <color indexed="8"/>
        <rFont val="Arial"/>
        <family val="2"/>
      </rPr>
      <t>Table 1-12:</t>
    </r>
    <r>
      <rPr>
        <b/>
        <sz val="10"/>
        <color indexed="8"/>
        <rFont val="Arial"/>
        <family val="2"/>
      </rPr>
      <t xml:space="preserve"> Monthly Executed and delivered works according to Mohafaza in  2015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</si>
</sst>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Alignment="1">
      <alignment vertical="center"/>
    </xf>
    <xf numFmtId="197" fontId="6" fillId="0" borderId="10" xfId="42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2" xfId="62" applyFont="1" applyFill="1" applyBorder="1" applyAlignment="1">
      <alignment horizontal="center" vertical="center" wrapText="1" readingOrder="1"/>
      <protection/>
    </xf>
    <xf numFmtId="197" fontId="6" fillId="0" borderId="13" xfId="42" applyNumberFormat="1" applyFont="1" applyFill="1" applyBorder="1" applyAlignment="1">
      <alignment horizontal="center" vertical="center"/>
    </xf>
    <xf numFmtId="3" fontId="6" fillId="0" borderId="13" xfId="42" applyNumberFormat="1" applyFont="1" applyFill="1" applyBorder="1" applyAlignment="1">
      <alignment horizontal="center" vertical="center"/>
    </xf>
    <xf numFmtId="197" fontId="6" fillId="0" borderId="14" xfId="42" applyNumberFormat="1" applyFont="1" applyFill="1" applyBorder="1" applyAlignment="1">
      <alignment horizontal="center" vertical="center"/>
    </xf>
    <xf numFmtId="197" fontId="6" fillId="0" borderId="15" xfId="42" applyNumberFormat="1" applyFont="1" applyFill="1" applyBorder="1" applyAlignment="1">
      <alignment horizontal="center" vertical="center"/>
    </xf>
    <xf numFmtId="197" fontId="6" fillId="0" borderId="16" xfId="42" applyNumberFormat="1" applyFont="1" applyFill="1" applyBorder="1" applyAlignment="1">
      <alignment horizontal="center" vertical="center"/>
    </xf>
    <xf numFmtId="197" fontId="6" fillId="0" borderId="17" xfId="42" applyNumberFormat="1" applyFont="1" applyFill="1" applyBorder="1" applyAlignment="1">
      <alignment horizontal="center" vertical="center"/>
    </xf>
    <xf numFmtId="3" fontId="6" fillId="0" borderId="17" xfId="42" applyNumberFormat="1" applyFont="1" applyFill="1" applyBorder="1" applyAlignment="1">
      <alignment horizontal="center" vertical="center"/>
    </xf>
    <xf numFmtId="0" fontId="11" fillId="33" borderId="18" xfId="62" applyFont="1" applyFill="1" applyBorder="1" applyAlignment="1">
      <alignment horizontal="center" vertical="center" wrapText="1" readingOrder="1"/>
      <protection/>
    </xf>
    <xf numFmtId="0" fontId="11" fillId="33" borderId="19" xfId="62" applyFont="1" applyFill="1" applyBorder="1" applyAlignment="1">
      <alignment horizontal="center" vertical="center" wrapText="1" readingOrder="1"/>
      <protection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7" xfId="62" applyFont="1" applyFill="1" applyBorder="1" applyAlignment="1">
      <alignment horizontal="center" vertical="center" wrapText="1" readingOrder="1"/>
      <protection/>
    </xf>
    <xf numFmtId="0" fontId="11" fillId="33" borderId="17" xfId="0" applyFont="1" applyFill="1" applyBorder="1" applyAlignment="1">
      <alignment horizontal="center" vertical="center" wrapText="1"/>
    </xf>
    <xf numFmtId="3" fontId="6" fillId="0" borderId="16" xfId="42" applyNumberFormat="1" applyFont="1" applyFill="1" applyBorder="1" applyAlignment="1">
      <alignment horizontal="center" vertical="center"/>
    </xf>
    <xf numFmtId="0" fontId="11" fillId="33" borderId="10" xfId="62" applyFont="1" applyFill="1" applyBorder="1" applyAlignment="1">
      <alignment horizontal="center" vertical="center" wrapText="1" readingOrder="1"/>
      <protection/>
    </xf>
    <xf numFmtId="3" fontId="6" fillId="0" borderId="14" xfId="42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6" fillId="0" borderId="13" xfId="42" applyNumberFormat="1" applyFont="1" applyFill="1" applyBorder="1" applyAlignment="1">
      <alignment horizontal="center" vertical="center"/>
    </xf>
    <xf numFmtId="172" fontId="6" fillId="0" borderId="13" xfId="42" applyNumberFormat="1" applyFont="1" applyFill="1" applyBorder="1" applyAlignment="1">
      <alignment horizontal="center" vertical="center"/>
    </xf>
    <xf numFmtId="4" fontId="6" fillId="0" borderId="17" xfId="42" applyNumberFormat="1" applyFont="1" applyFill="1" applyBorder="1" applyAlignment="1">
      <alignment horizontal="center" vertical="center"/>
    </xf>
    <xf numFmtId="4" fontId="6" fillId="0" borderId="14" xfId="42" applyNumberFormat="1" applyFont="1" applyFill="1" applyBorder="1" applyAlignment="1">
      <alignment horizontal="center" vertical="center"/>
    </xf>
    <xf numFmtId="172" fontId="6" fillId="0" borderId="15" xfId="42" applyNumberFormat="1" applyFont="1" applyFill="1" applyBorder="1" applyAlignment="1">
      <alignment horizontal="center" vertical="center"/>
    </xf>
    <xf numFmtId="4" fontId="6" fillId="0" borderId="15" xfId="42" applyNumberFormat="1" applyFont="1" applyFill="1" applyBorder="1" applyAlignment="1">
      <alignment horizontal="center" vertical="center"/>
    </xf>
    <xf numFmtId="3" fontId="6" fillId="0" borderId="20" xfId="42" applyNumberFormat="1" applyFont="1" applyFill="1" applyBorder="1" applyAlignment="1">
      <alignment horizontal="center" vertical="center"/>
    </xf>
    <xf numFmtId="0" fontId="12" fillId="0" borderId="21" xfId="62" applyFont="1" applyFill="1" applyBorder="1" applyAlignment="1">
      <alignment horizontal="right" vertical="center" wrapText="1" readingOrder="1"/>
      <protection/>
    </xf>
    <xf numFmtId="0" fontId="12" fillId="0" borderId="22" xfId="62" applyFont="1" applyFill="1" applyBorder="1" applyAlignment="1">
      <alignment horizontal="right" vertical="center" wrapText="1" readingOrder="1"/>
      <protection/>
    </xf>
    <xf numFmtId="0" fontId="12" fillId="0" borderId="23" xfId="62" applyFont="1" applyFill="1" applyBorder="1" applyAlignment="1">
      <alignment horizontal="right" vertical="center" wrapText="1" readingOrder="1"/>
      <protection/>
    </xf>
    <xf numFmtId="0" fontId="12" fillId="0" borderId="13" xfId="62" applyFont="1" applyFill="1" applyBorder="1" applyAlignment="1">
      <alignment horizontal="right" vertical="center" wrapText="1" readingOrder="1"/>
      <protection/>
    </xf>
    <xf numFmtId="0" fontId="12" fillId="0" borderId="24" xfId="62" applyFont="1" applyFill="1" applyBorder="1" applyAlignment="1">
      <alignment horizontal="right" vertical="center" wrapText="1" readingOrder="1"/>
      <protection/>
    </xf>
    <xf numFmtId="4" fontId="6" fillId="0" borderId="25" xfId="42" applyNumberFormat="1" applyFont="1" applyFill="1" applyBorder="1" applyAlignment="1">
      <alignment horizontal="center" vertical="center"/>
    </xf>
    <xf numFmtId="4" fontId="6" fillId="0" borderId="26" xfId="42" applyNumberFormat="1" applyFont="1" applyFill="1" applyBorder="1" applyAlignment="1">
      <alignment horizontal="center" vertical="center"/>
    </xf>
    <xf numFmtId="4" fontId="6" fillId="0" borderId="16" xfId="42" applyNumberFormat="1" applyFont="1" applyFill="1" applyBorder="1" applyAlignment="1">
      <alignment horizontal="center" vertical="center"/>
    </xf>
    <xf numFmtId="4" fontId="6" fillId="0" borderId="27" xfId="42" applyNumberFormat="1" applyFont="1" applyFill="1" applyBorder="1" applyAlignment="1">
      <alignment horizontal="center" vertical="center"/>
    </xf>
    <xf numFmtId="4" fontId="6" fillId="0" borderId="28" xfId="42" applyNumberFormat="1" applyFont="1" applyFill="1" applyBorder="1" applyAlignment="1">
      <alignment horizontal="center" vertical="center"/>
    </xf>
    <xf numFmtId="4" fontId="6" fillId="0" borderId="29" xfId="42" applyNumberFormat="1" applyFont="1" applyFill="1" applyBorder="1" applyAlignment="1">
      <alignment horizontal="center" vertical="center"/>
    </xf>
    <xf numFmtId="4" fontId="6" fillId="0" borderId="30" xfId="42" applyNumberFormat="1" applyFont="1" applyFill="1" applyBorder="1" applyAlignment="1">
      <alignment horizontal="center"/>
    </xf>
    <xf numFmtId="4" fontId="6" fillId="0" borderId="17" xfId="42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4" fontId="6" fillId="0" borderId="32" xfId="42" applyNumberFormat="1" applyFont="1" applyFill="1" applyBorder="1" applyAlignment="1">
      <alignment horizontal="center" vertical="center"/>
    </xf>
    <xf numFmtId="0" fontId="12" fillId="0" borderId="33" xfId="62" applyFont="1" applyFill="1" applyBorder="1" applyAlignment="1">
      <alignment horizontal="right" vertical="center" wrapText="1" readingOrder="1"/>
      <protection/>
    </xf>
    <xf numFmtId="172" fontId="6" fillId="0" borderId="34" xfId="42" applyNumberFormat="1" applyFont="1" applyFill="1" applyBorder="1" applyAlignment="1">
      <alignment horizontal="center" vertical="center"/>
    </xf>
    <xf numFmtId="4" fontId="6" fillId="0" borderId="34" xfId="42" applyNumberFormat="1" applyFont="1" applyFill="1" applyBorder="1" applyAlignment="1">
      <alignment horizontal="center" vertical="center"/>
    </xf>
    <xf numFmtId="4" fontId="6" fillId="0" borderId="35" xfId="42" applyNumberFormat="1" applyFont="1" applyFill="1" applyBorder="1" applyAlignment="1">
      <alignment horizontal="center" vertical="center"/>
    </xf>
    <xf numFmtId="4" fontId="6" fillId="0" borderId="36" xfId="42" applyNumberFormat="1" applyFont="1" applyFill="1" applyBorder="1" applyAlignment="1">
      <alignment horizontal="center" vertical="center"/>
    </xf>
    <xf numFmtId="4" fontId="6" fillId="0" borderId="37" xfId="42" applyNumberFormat="1" applyFont="1" applyFill="1" applyBorder="1" applyAlignment="1">
      <alignment horizontal="center" vertical="center"/>
    </xf>
    <xf numFmtId="0" fontId="7" fillId="34" borderId="12" xfId="62" applyFont="1" applyFill="1" applyBorder="1" applyAlignment="1">
      <alignment horizontal="center" vertical="center" wrapText="1" readingOrder="1"/>
      <protection/>
    </xf>
    <xf numFmtId="172" fontId="6" fillId="34" borderId="17" xfId="42" applyNumberFormat="1" applyFont="1" applyFill="1" applyBorder="1" applyAlignment="1">
      <alignment horizontal="center" vertical="center"/>
    </xf>
    <xf numFmtId="4" fontId="6" fillId="34" borderId="17" xfId="42" applyNumberFormat="1" applyFont="1" applyFill="1" applyBorder="1" applyAlignment="1">
      <alignment horizontal="center" vertical="center"/>
    </xf>
    <xf numFmtId="197" fontId="6" fillId="34" borderId="10" xfId="42" applyNumberFormat="1" applyFont="1" applyFill="1" applyBorder="1" applyAlignment="1">
      <alignment horizontal="center" vertical="center"/>
    </xf>
    <xf numFmtId="4" fontId="6" fillId="34" borderId="10" xfId="42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 wrapText="1"/>
    </xf>
    <xf numFmtId="0" fontId="11" fillId="34" borderId="17" xfId="62" applyFont="1" applyFill="1" applyBorder="1" applyAlignment="1">
      <alignment horizontal="center" vertical="center" wrapText="1" readingOrder="1"/>
      <protection/>
    </xf>
    <xf numFmtId="0" fontId="11" fillId="34" borderId="10" xfId="62" applyFont="1" applyFill="1" applyBorder="1" applyAlignment="1">
      <alignment horizontal="center" vertical="center" wrapText="1" readingOrder="1"/>
      <protection/>
    </xf>
    <xf numFmtId="0" fontId="11" fillId="34" borderId="17" xfId="0" applyFont="1" applyFill="1" applyBorder="1" applyAlignment="1">
      <alignment horizontal="center" vertical="center" wrapText="1"/>
    </xf>
    <xf numFmtId="0" fontId="12" fillId="34" borderId="33" xfId="62" applyFont="1" applyFill="1" applyBorder="1" applyAlignment="1">
      <alignment horizontal="right" vertical="center" wrapText="1" readingOrder="1"/>
      <protection/>
    </xf>
    <xf numFmtId="172" fontId="6" fillId="34" borderId="34" xfId="42" applyNumberFormat="1" applyFont="1" applyFill="1" applyBorder="1" applyAlignment="1">
      <alignment horizontal="center" vertical="center"/>
    </xf>
    <xf numFmtId="4" fontId="6" fillId="34" borderId="34" xfId="42" applyNumberFormat="1" applyFont="1" applyFill="1" applyBorder="1" applyAlignment="1">
      <alignment horizontal="center" vertical="center"/>
    </xf>
    <xf numFmtId="4" fontId="6" fillId="34" borderId="37" xfId="42" applyNumberFormat="1" applyFont="1" applyFill="1" applyBorder="1" applyAlignment="1">
      <alignment horizontal="center" vertical="center"/>
    </xf>
    <xf numFmtId="0" fontId="12" fillId="34" borderId="22" xfId="62" applyFont="1" applyFill="1" applyBorder="1" applyAlignment="1">
      <alignment horizontal="right" vertical="center" wrapText="1" readingOrder="1"/>
      <protection/>
    </xf>
    <xf numFmtId="172" fontId="6" fillId="34" borderId="13" xfId="42" applyNumberFormat="1" applyFont="1" applyFill="1" applyBorder="1" applyAlignment="1">
      <alignment horizontal="center" vertical="center"/>
    </xf>
    <xf numFmtId="4" fontId="6" fillId="34" borderId="13" xfId="42" applyNumberFormat="1" applyFont="1" applyFill="1" applyBorder="1" applyAlignment="1">
      <alignment horizontal="center" vertical="center"/>
    </xf>
    <xf numFmtId="4" fontId="6" fillId="34" borderId="26" xfId="42" applyNumberFormat="1" applyFont="1" applyFill="1" applyBorder="1" applyAlignment="1">
      <alignment horizontal="center" vertical="center"/>
    </xf>
    <xf numFmtId="197" fontId="6" fillId="34" borderId="13" xfId="42" applyNumberFormat="1" applyFont="1" applyFill="1" applyBorder="1" applyAlignment="1">
      <alignment horizontal="center" vertical="center"/>
    </xf>
    <xf numFmtId="0" fontId="12" fillId="34" borderId="23" xfId="62" applyFont="1" applyFill="1" applyBorder="1" applyAlignment="1">
      <alignment horizontal="right" vertical="center" wrapText="1" readingOrder="1"/>
      <protection/>
    </xf>
    <xf numFmtId="0" fontId="12" fillId="34" borderId="13" xfId="62" applyFont="1" applyFill="1" applyBorder="1" applyAlignment="1">
      <alignment horizontal="right" vertical="center" wrapText="1" readingOrder="1"/>
      <protection/>
    </xf>
    <xf numFmtId="0" fontId="12" fillId="34" borderId="24" xfId="62" applyFont="1" applyFill="1" applyBorder="1" applyAlignment="1">
      <alignment horizontal="right" vertical="center" wrapText="1" readingOrder="1"/>
      <protection/>
    </xf>
    <xf numFmtId="172" fontId="6" fillId="34" borderId="15" xfId="42" applyNumberFormat="1" applyFont="1" applyFill="1" applyBorder="1" applyAlignment="1">
      <alignment horizontal="center" vertical="center"/>
    </xf>
    <xf numFmtId="197" fontId="6" fillId="34" borderId="15" xfId="42" applyNumberFormat="1" applyFont="1" applyFill="1" applyBorder="1" applyAlignment="1">
      <alignment horizontal="center" vertical="center"/>
    </xf>
    <xf numFmtId="4" fontId="6" fillId="34" borderId="15" xfId="42" applyNumberFormat="1" applyFont="1" applyFill="1" applyBorder="1" applyAlignment="1">
      <alignment horizontal="center" vertical="center"/>
    </xf>
    <xf numFmtId="4" fontId="6" fillId="34" borderId="36" xfId="42" applyNumberFormat="1" applyFont="1" applyFill="1" applyBorder="1" applyAlignment="1">
      <alignment horizontal="center" vertical="center"/>
    </xf>
    <xf numFmtId="4" fontId="6" fillId="0" borderId="20" xfId="42" applyNumberFormat="1" applyFont="1" applyFill="1" applyBorder="1" applyAlignment="1">
      <alignment horizontal="center" vertical="center"/>
    </xf>
    <xf numFmtId="202" fontId="6" fillId="34" borderId="17" xfId="42" applyNumberFormat="1" applyFont="1" applyFill="1" applyBorder="1" applyAlignment="1">
      <alignment horizontal="center" vertical="center"/>
    </xf>
    <xf numFmtId="1" fontId="6" fillId="34" borderId="17" xfId="42" applyNumberFormat="1" applyFont="1" applyFill="1" applyBorder="1" applyAlignment="1">
      <alignment horizontal="center" vertical="center"/>
    </xf>
    <xf numFmtId="1" fontId="6" fillId="34" borderId="10" xfId="42" applyNumberFormat="1" applyFont="1" applyFill="1" applyBorder="1" applyAlignment="1">
      <alignment horizontal="center" vertical="center"/>
    </xf>
    <xf numFmtId="3" fontId="6" fillId="34" borderId="17" xfId="42" applyNumberFormat="1" applyFont="1" applyFill="1" applyBorder="1" applyAlignment="1">
      <alignment horizontal="center" vertical="center"/>
    </xf>
    <xf numFmtId="2" fontId="6" fillId="34" borderId="17" xfId="42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5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9" fillId="34" borderId="11" xfId="0" applyFont="1" applyFill="1" applyBorder="1" applyAlignment="1">
      <alignment horizontal="right" vertical="center" wrapText="1" readingOrder="1"/>
    </xf>
    <xf numFmtId="0" fontId="9" fillId="34" borderId="0" xfId="0" applyFont="1" applyFill="1" applyAlignment="1">
      <alignment horizontal="right" vertical="center"/>
    </xf>
    <xf numFmtId="0" fontId="14" fillId="0" borderId="30" xfId="0" applyFont="1" applyFill="1" applyBorder="1" applyAlignment="1">
      <alignment horizontal="right" vertical="center" wrapText="1" readingOrder="1"/>
    </xf>
    <xf numFmtId="0" fontId="14" fillId="0" borderId="10" xfId="0" applyFont="1" applyFill="1" applyBorder="1" applyAlignment="1">
      <alignment horizontal="right" vertical="center" wrapText="1" readingOrder="1"/>
    </xf>
    <xf numFmtId="0" fontId="14" fillId="0" borderId="38" xfId="0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horizontal="right" vertical="center" wrapText="1" readingOrder="1"/>
    </xf>
    <xf numFmtId="0" fontId="14" fillId="34" borderId="30" xfId="0" applyFont="1" applyFill="1" applyBorder="1" applyAlignment="1">
      <alignment horizontal="right" vertical="center" wrapText="1" readingOrder="1"/>
    </xf>
    <xf numFmtId="0" fontId="14" fillId="34" borderId="10" xfId="0" applyFont="1" applyFill="1" applyBorder="1" applyAlignment="1">
      <alignment horizontal="right" vertical="center" wrapText="1" readingOrder="1"/>
    </xf>
    <xf numFmtId="0" fontId="14" fillId="34" borderId="38" xfId="0" applyFont="1" applyFill="1" applyBorder="1" applyAlignment="1">
      <alignment horizontal="right" vertical="center" wrapText="1" readingOrder="1"/>
    </xf>
    <xf numFmtId="0" fontId="9" fillId="34" borderId="0" xfId="0" applyFont="1" applyFill="1" applyBorder="1" applyAlignment="1">
      <alignment horizontal="right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"/>
  <sheetViews>
    <sheetView rightToLeft="1" tabSelected="1" zoomScalePageLayoutView="0" workbookViewId="0" topLeftCell="A1">
      <selection activeCell="C14" sqref="C14"/>
    </sheetView>
  </sheetViews>
  <sheetFormatPr defaultColWidth="9.140625" defaultRowHeight="12.75"/>
  <cols>
    <col min="3" max="3" width="56.00390625" style="0" customWidth="1"/>
  </cols>
  <sheetData>
    <row r="1" spans="1:11" ht="92.25" customHeight="1" thickBo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4" spans="1:11" ht="12.75">
      <c r="A4" s="84" t="s">
        <v>55</v>
      </c>
      <c r="B4" s="84"/>
      <c r="C4" s="84"/>
      <c r="D4" s="85" t="s">
        <v>19</v>
      </c>
      <c r="E4" s="85"/>
      <c r="F4" s="85"/>
      <c r="G4" s="85"/>
      <c r="H4" s="85"/>
      <c r="I4" s="85"/>
      <c r="J4" s="85" t="s">
        <v>22</v>
      </c>
      <c r="K4" s="85"/>
    </row>
    <row r="5" spans="1:11" ht="12.75">
      <c r="A5" s="86" t="s">
        <v>56</v>
      </c>
      <c r="B5" s="87"/>
      <c r="C5" s="87"/>
      <c r="D5" s="85" t="s">
        <v>19</v>
      </c>
      <c r="E5" s="85"/>
      <c r="F5" s="85"/>
      <c r="G5" s="85"/>
      <c r="H5" s="85"/>
      <c r="I5" s="85"/>
      <c r="J5" s="85" t="s">
        <v>23</v>
      </c>
      <c r="K5" s="85"/>
    </row>
  </sheetData>
  <sheetProtection/>
  <mergeCells count="7">
    <mergeCell ref="A1:K1"/>
    <mergeCell ref="A4:C4"/>
    <mergeCell ref="D4:I4"/>
    <mergeCell ref="J4:K4"/>
    <mergeCell ref="A5:C5"/>
    <mergeCell ref="D5:I5"/>
    <mergeCell ref="J5:K5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6"/>
  <sheetViews>
    <sheetView rightToLeft="1" zoomScale="112" zoomScaleNormal="112" zoomScalePageLayoutView="0" workbookViewId="0" topLeftCell="A1">
      <selection activeCell="F158" sqref="F158"/>
    </sheetView>
  </sheetViews>
  <sheetFormatPr defaultColWidth="9.140625" defaultRowHeight="12.75"/>
  <cols>
    <col min="1" max="1" width="22.140625" style="2" customWidth="1"/>
    <col min="2" max="3" width="10.57421875" style="2" customWidth="1"/>
    <col min="4" max="5" width="12.140625" style="2" customWidth="1"/>
    <col min="6" max="6" width="11.421875" style="2" customWidth="1"/>
    <col min="7" max="10" width="10.57421875" style="2" customWidth="1"/>
    <col min="11" max="11" width="17.00390625" style="2" customWidth="1"/>
    <col min="12" max="12" width="10.8515625" style="2" customWidth="1"/>
    <col min="13" max="13" width="9.28125" style="2" customWidth="1"/>
    <col min="14" max="14" width="9.57421875" style="2" customWidth="1"/>
    <col min="15" max="15" width="11.00390625" style="2" customWidth="1"/>
    <col min="16" max="16384" width="9.140625" style="2" customWidth="1"/>
  </cols>
  <sheetData>
    <row r="1" spans="1:15" s="4" customFormat="1" ht="41.25" customHeight="1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3" ht="6.75" customHeight="1" thickBot="1">
      <c r="A3" s="1"/>
    </row>
    <row r="4" spans="1:15" ht="84.75" customHeight="1" thickBot="1">
      <c r="A4" s="42" t="s">
        <v>20</v>
      </c>
      <c r="B4" s="13" t="s">
        <v>2</v>
      </c>
      <c r="C4" s="14" t="s">
        <v>1</v>
      </c>
      <c r="D4" s="13" t="s">
        <v>3</v>
      </c>
      <c r="E4" s="13" t="s">
        <v>4</v>
      </c>
      <c r="F4" s="13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18</v>
      </c>
      <c r="L4" s="15" t="s">
        <v>11</v>
      </c>
      <c r="M4" s="15" t="s">
        <v>12</v>
      </c>
      <c r="N4" s="15" t="s">
        <v>13</v>
      </c>
      <c r="O4" s="15" t="s">
        <v>14</v>
      </c>
    </row>
    <row r="5" spans="1:15" ht="36">
      <c r="A5" s="29" t="s">
        <v>24</v>
      </c>
      <c r="B5" s="25">
        <v>0</v>
      </c>
      <c r="C5" s="25">
        <v>0</v>
      </c>
      <c r="D5" s="25">
        <v>0</v>
      </c>
      <c r="E5" s="43">
        <v>0</v>
      </c>
      <c r="F5" s="43">
        <v>0</v>
      </c>
      <c r="G5" s="43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34">
        <v>0</v>
      </c>
    </row>
    <row r="6" spans="1:15" ht="27.75" customHeight="1" thickBot="1">
      <c r="A6" s="30" t="s">
        <v>25</v>
      </c>
      <c r="B6" s="22">
        <v>4</v>
      </c>
      <c r="C6" s="22">
        <v>4</v>
      </c>
      <c r="D6" s="22">
        <v>11.152</v>
      </c>
      <c r="E6" s="22">
        <v>0</v>
      </c>
      <c r="F6" s="22">
        <v>478</v>
      </c>
      <c r="G6" s="22">
        <v>0</v>
      </c>
      <c r="H6" s="22">
        <v>94.5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35">
        <v>21237000</v>
      </c>
    </row>
    <row r="7" spans="1:15" ht="36">
      <c r="A7" s="30" t="s">
        <v>26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5">
        <v>0</v>
      </c>
      <c r="M7" s="22">
        <v>0</v>
      </c>
      <c r="N7" s="22">
        <v>0</v>
      </c>
      <c r="O7" s="35">
        <v>0</v>
      </c>
    </row>
    <row r="8" spans="1:15" ht="36.75" thickBot="1">
      <c r="A8" s="30" t="s">
        <v>27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35">
        <v>0</v>
      </c>
    </row>
    <row r="9" spans="1:15" ht="27.75" customHeight="1">
      <c r="A9" s="30" t="s">
        <v>28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5">
        <v>0</v>
      </c>
      <c r="M9" s="22">
        <v>0</v>
      </c>
      <c r="N9" s="22">
        <v>0</v>
      </c>
      <c r="O9" s="35">
        <v>0</v>
      </c>
    </row>
    <row r="10" spans="1:15" ht="27.75" customHeight="1" thickBot="1">
      <c r="A10" s="31" t="s">
        <v>29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35">
        <v>0</v>
      </c>
    </row>
    <row r="11" spans="1:15" ht="36">
      <c r="A11" s="32" t="s">
        <v>30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5">
        <v>0</v>
      </c>
      <c r="M11" s="22">
        <v>0</v>
      </c>
      <c r="N11" s="22">
        <v>0</v>
      </c>
      <c r="O11" s="37">
        <v>0</v>
      </c>
    </row>
    <row r="12" spans="1:15" ht="27" customHeight="1" thickBot="1">
      <c r="A12" s="33" t="s">
        <v>31</v>
      </c>
      <c r="B12" s="38">
        <v>2</v>
      </c>
      <c r="C12" s="38">
        <v>2</v>
      </c>
      <c r="D12" s="22">
        <v>0</v>
      </c>
      <c r="E12" s="22">
        <v>0</v>
      </c>
      <c r="F12" s="36">
        <v>0</v>
      </c>
      <c r="G12" s="22">
        <v>0</v>
      </c>
      <c r="H12" s="38">
        <v>165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39">
        <v>12735000</v>
      </c>
    </row>
    <row r="13" spans="1:15" ht="32.25" thickBot="1">
      <c r="A13" s="5" t="s">
        <v>17</v>
      </c>
      <c r="B13" s="24">
        <f>SUM(B5:B12)</f>
        <v>6</v>
      </c>
      <c r="C13" s="24">
        <f>SUM(C5:C12)</f>
        <v>6</v>
      </c>
      <c r="D13" s="24">
        <f aca="true" t="shared" si="0" ref="D13:O13">SUM(D5:D12)</f>
        <v>11.152</v>
      </c>
      <c r="E13" s="40">
        <f>SUM(E5:E12)</f>
        <v>0</v>
      </c>
      <c r="F13" s="24">
        <f t="shared" si="0"/>
        <v>478</v>
      </c>
      <c r="G13" s="24">
        <f t="shared" si="0"/>
        <v>0</v>
      </c>
      <c r="H13" s="24">
        <f t="shared" si="0"/>
        <v>259.5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41">
        <f t="shared" si="0"/>
        <v>33972000</v>
      </c>
    </row>
    <row r="14" spans="1:15" ht="12" customHeight="1" thickBot="1">
      <c r="A14" s="90" t="s">
        <v>21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9" spans="1:15" s="4" customFormat="1" ht="41.25" customHeight="1">
      <c r="A19" s="93" t="s">
        <v>33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ht="13.5" thickBot="1"/>
    <row r="21" spans="1:15" ht="72.75" thickBot="1">
      <c r="A21" s="42" t="s">
        <v>20</v>
      </c>
      <c r="B21" s="16" t="s">
        <v>2</v>
      </c>
      <c r="C21" s="19" t="s">
        <v>1</v>
      </c>
      <c r="D21" s="16" t="s">
        <v>3</v>
      </c>
      <c r="E21" s="16" t="s">
        <v>4</v>
      </c>
      <c r="F21" s="16" t="s">
        <v>5</v>
      </c>
      <c r="G21" s="17" t="s">
        <v>6</v>
      </c>
      <c r="H21" s="17" t="s">
        <v>7</v>
      </c>
      <c r="I21" s="17" t="s">
        <v>8</v>
      </c>
      <c r="J21" s="17" t="s">
        <v>9</v>
      </c>
      <c r="K21" s="17" t="s">
        <v>18</v>
      </c>
      <c r="L21" s="17" t="s">
        <v>11</v>
      </c>
      <c r="M21" s="17" t="s">
        <v>12</v>
      </c>
      <c r="N21" s="17" t="s">
        <v>13</v>
      </c>
      <c r="O21" s="17" t="s">
        <v>14</v>
      </c>
    </row>
    <row r="22" spans="1:15" ht="36">
      <c r="A22" s="29" t="s">
        <v>24</v>
      </c>
      <c r="B22" s="20">
        <v>5</v>
      </c>
      <c r="C22" s="8">
        <v>5</v>
      </c>
      <c r="D22" s="8">
        <v>15.4</v>
      </c>
      <c r="E22" s="22">
        <v>0</v>
      </c>
      <c r="F22" s="22">
        <v>0</v>
      </c>
      <c r="G22" s="22">
        <v>0</v>
      </c>
      <c r="H22" s="8">
        <v>320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4">
        <v>34000000</v>
      </c>
    </row>
    <row r="23" spans="1:15" ht="36">
      <c r="A23" s="30" t="s">
        <v>25</v>
      </c>
      <c r="B23" s="7">
        <v>4</v>
      </c>
      <c r="C23" s="6">
        <v>3</v>
      </c>
      <c r="D23" s="6">
        <v>10</v>
      </c>
      <c r="E23" s="22">
        <v>0</v>
      </c>
      <c r="F23" s="6">
        <v>300</v>
      </c>
      <c r="G23" s="22">
        <v>0</v>
      </c>
      <c r="H23" s="6">
        <v>170</v>
      </c>
      <c r="I23" s="22">
        <v>0</v>
      </c>
      <c r="J23" s="22">
        <v>0</v>
      </c>
      <c r="K23" s="22">
        <v>0</v>
      </c>
      <c r="L23" s="6">
        <v>150</v>
      </c>
      <c r="M23" s="6">
        <v>164</v>
      </c>
      <c r="N23" s="22">
        <v>0</v>
      </c>
      <c r="O23" s="35">
        <v>25030000</v>
      </c>
    </row>
    <row r="24" spans="1:15" ht="36">
      <c r="A24" s="30" t="s">
        <v>26</v>
      </c>
      <c r="B24" s="7">
        <v>11</v>
      </c>
      <c r="C24" s="6">
        <v>7</v>
      </c>
      <c r="D24" s="6">
        <v>69.1</v>
      </c>
      <c r="E24" s="22">
        <v>0</v>
      </c>
      <c r="F24" s="6">
        <v>240</v>
      </c>
      <c r="G24" s="22">
        <v>0</v>
      </c>
      <c r="H24" s="22">
        <v>0</v>
      </c>
      <c r="I24" s="22">
        <v>0</v>
      </c>
      <c r="J24" s="6">
        <v>6500</v>
      </c>
      <c r="K24" s="22">
        <v>0</v>
      </c>
      <c r="L24" s="6">
        <v>380</v>
      </c>
      <c r="M24" s="22">
        <v>0</v>
      </c>
      <c r="N24" s="22">
        <v>0</v>
      </c>
      <c r="O24" s="35">
        <v>74200000</v>
      </c>
    </row>
    <row r="25" spans="1:15" ht="36">
      <c r="A25" s="30" t="s">
        <v>27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35">
        <v>0</v>
      </c>
    </row>
    <row r="26" spans="1:15" ht="36">
      <c r="A26" s="30" t="s">
        <v>28</v>
      </c>
      <c r="B26" s="7">
        <v>2</v>
      </c>
      <c r="C26" s="6"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6">
        <v>750</v>
      </c>
      <c r="M26" s="22">
        <v>0</v>
      </c>
      <c r="N26" s="22">
        <v>0</v>
      </c>
      <c r="O26" s="35">
        <v>3000000</v>
      </c>
    </row>
    <row r="27" spans="1:15" ht="36">
      <c r="A27" s="31" t="s">
        <v>29</v>
      </c>
      <c r="B27" s="7">
        <v>4</v>
      </c>
      <c r="C27" s="6">
        <v>7</v>
      </c>
      <c r="D27" s="6">
        <v>25.3</v>
      </c>
      <c r="E27" s="22">
        <v>0</v>
      </c>
      <c r="F27" s="6">
        <v>250</v>
      </c>
      <c r="G27" s="22">
        <v>0</v>
      </c>
      <c r="H27" s="6">
        <v>120</v>
      </c>
      <c r="I27" s="22">
        <v>0</v>
      </c>
      <c r="J27" s="22">
        <v>0</v>
      </c>
      <c r="K27" s="22">
        <v>0</v>
      </c>
      <c r="L27" s="6">
        <v>360</v>
      </c>
      <c r="M27" s="6">
        <v>402</v>
      </c>
      <c r="N27" s="22">
        <v>0</v>
      </c>
      <c r="O27" s="35">
        <v>36052000</v>
      </c>
    </row>
    <row r="28" spans="1:15" ht="36">
      <c r="A28" s="32" t="s">
        <v>30</v>
      </c>
      <c r="B28" s="7">
        <v>8</v>
      </c>
      <c r="C28" s="6">
        <v>5</v>
      </c>
      <c r="D28" s="6">
        <v>7.5</v>
      </c>
      <c r="E28" s="22">
        <v>0</v>
      </c>
      <c r="F28" s="6">
        <v>1420</v>
      </c>
      <c r="G28" s="22">
        <v>0</v>
      </c>
      <c r="H28" s="6">
        <v>402</v>
      </c>
      <c r="I28" s="22">
        <v>0</v>
      </c>
      <c r="J28" s="22">
        <v>0</v>
      </c>
      <c r="K28" s="6">
        <v>1208</v>
      </c>
      <c r="L28" s="6">
        <v>400</v>
      </c>
      <c r="M28" s="22">
        <v>0</v>
      </c>
      <c r="N28" s="6">
        <v>5.5</v>
      </c>
      <c r="O28" s="35">
        <v>60650000</v>
      </c>
    </row>
    <row r="29" spans="1:15" ht="36.75" thickBot="1">
      <c r="A29" s="33" t="s">
        <v>31</v>
      </c>
      <c r="B29" s="18">
        <v>2</v>
      </c>
      <c r="C29" s="10">
        <v>2</v>
      </c>
      <c r="D29" s="10">
        <v>4</v>
      </c>
      <c r="E29" s="22">
        <v>0</v>
      </c>
      <c r="F29" s="10">
        <v>650</v>
      </c>
      <c r="G29" s="22">
        <v>0</v>
      </c>
      <c r="H29" s="10">
        <v>100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47">
        <v>17950000</v>
      </c>
    </row>
    <row r="30" spans="1:15" ht="32.25" thickBot="1">
      <c r="A30" s="5" t="s">
        <v>17</v>
      </c>
      <c r="B30" s="12">
        <f>SUM(B22:B29)</f>
        <v>36</v>
      </c>
      <c r="C30" s="11">
        <f>SUM(C22:C29)</f>
        <v>30</v>
      </c>
      <c r="D30" s="11">
        <f aca="true" t="shared" si="1" ref="D30:O30">SUM(D22:D29)</f>
        <v>131.3</v>
      </c>
      <c r="E30" s="3">
        <f>SUM(E22:E29)</f>
        <v>0</v>
      </c>
      <c r="F30" s="11">
        <f t="shared" si="1"/>
        <v>2860</v>
      </c>
      <c r="G30" s="11">
        <f t="shared" si="1"/>
        <v>0</v>
      </c>
      <c r="H30" s="11">
        <f t="shared" si="1"/>
        <v>1112</v>
      </c>
      <c r="I30" s="11">
        <f t="shared" si="1"/>
        <v>0</v>
      </c>
      <c r="J30" s="11">
        <f>SUM(J22:J29)</f>
        <v>6500</v>
      </c>
      <c r="K30" s="3">
        <f>SUM(K22:K29)</f>
        <v>1208</v>
      </c>
      <c r="L30" s="11">
        <f t="shared" si="1"/>
        <v>2040</v>
      </c>
      <c r="M30" s="11">
        <f t="shared" si="1"/>
        <v>566</v>
      </c>
      <c r="N30" s="11">
        <f t="shared" si="1"/>
        <v>5.5</v>
      </c>
      <c r="O30" s="24">
        <f t="shared" si="1"/>
        <v>250882000</v>
      </c>
    </row>
    <row r="31" spans="1:15" ht="13.5" customHeight="1" thickBot="1">
      <c r="A31" s="90" t="s">
        <v>21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3" spans="1:15" s="4" customFormat="1" ht="41.25" customHeight="1">
      <c r="A33" s="93" t="s">
        <v>34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ht="13.5" thickBot="1"/>
    <row r="35" spans="1:15" ht="72.75" thickBot="1">
      <c r="A35" s="42" t="s">
        <v>38</v>
      </c>
      <c r="B35" s="13" t="s">
        <v>2</v>
      </c>
      <c r="C35" s="13" t="s">
        <v>1</v>
      </c>
      <c r="D35" s="13" t="s">
        <v>3</v>
      </c>
      <c r="E35" s="13" t="s">
        <v>4</v>
      </c>
      <c r="F35" s="13" t="s">
        <v>5</v>
      </c>
      <c r="G35" s="15" t="s">
        <v>6</v>
      </c>
      <c r="H35" s="15" t="s">
        <v>7</v>
      </c>
      <c r="I35" s="15" t="s">
        <v>8</v>
      </c>
      <c r="J35" s="15" t="s">
        <v>9</v>
      </c>
      <c r="K35" s="15" t="s">
        <v>18</v>
      </c>
      <c r="L35" s="15" t="s">
        <v>11</v>
      </c>
      <c r="M35" s="15" t="s">
        <v>12</v>
      </c>
      <c r="N35" s="15" t="s">
        <v>13</v>
      </c>
      <c r="O35" s="15" t="s">
        <v>14</v>
      </c>
    </row>
    <row r="36" spans="1:15" ht="24">
      <c r="A36" s="29" t="s">
        <v>37</v>
      </c>
      <c r="B36" s="22">
        <v>2</v>
      </c>
      <c r="C36" s="22">
        <v>2</v>
      </c>
      <c r="D36" s="22">
        <v>4.17</v>
      </c>
      <c r="E36" s="22">
        <v>0</v>
      </c>
      <c r="F36" s="22">
        <v>0</v>
      </c>
      <c r="G36" s="22">
        <v>0</v>
      </c>
      <c r="H36" s="22">
        <v>106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</row>
    <row r="37" spans="1:15" ht="24">
      <c r="A37" s="30" t="s">
        <v>39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</row>
    <row r="38" spans="1:15" ht="24">
      <c r="A38" s="30" t="s">
        <v>40</v>
      </c>
      <c r="B38" s="22">
        <v>1</v>
      </c>
      <c r="C38" s="22">
        <v>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240</v>
      </c>
      <c r="N38" s="22">
        <v>0</v>
      </c>
      <c r="O38" s="22">
        <v>0</v>
      </c>
    </row>
    <row r="39" spans="1:15" ht="24">
      <c r="A39" s="30" t="s">
        <v>41</v>
      </c>
      <c r="B39" s="22">
        <v>7</v>
      </c>
      <c r="C39" s="22">
        <v>5</v>
      </c>
      <c r="D39" s="22">
        <v>77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2.7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1:15" ht="24">
      <c r="A40" s="30" t="s">
        <v>42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1:15" ht="24">
      <c r="A41" s="31" t="s">
        <v>43</v>
      </c>
      <c r="B41" s="22">
        <v>4</v>
      </c>
      <c r="C41" s="22">
        <v>3</v>
      </c>
      <c r="D41" s="22">
        <v>4.5</v>
      </c>
      <c r="E41" s="22">
        <v>0</v>
      </c>
      <c r="F41" s="22">
        <v>360</v>
      </c>
      <c r="G41" s="22">
        <v>0</v>
      </c>
      <c r="H41" s="22">
        <v>0</v>
      </c>
      <c r="I41" s="22">
        <v>150</v>
      </c>
      <c r="J41" s="22">
        <v>6</v>
      </c>
      <c r="K41" s="22">
        <v>0</v>
      </c>
      <c r="L41" s="22">
        <v>150</v>
      </c>
      <c r="M41" s="22">
        <v>160</v>
      </c>
      <c r="N41" s="22">
        <v>0</v>
      </c>
      <c r="O41" s="22">
        <v>0</v>
      </c>
    </row>
    <row r="42" spans="1:15" ht="24">
      <c r="A42" s="32" t="s">
        <v>44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ht="24.75" thickBot="1">
      <c r="A43" s="33" t="s">
        <v>45</v>
      </c>
      <c r="B43" s="22">
        <v>2</v>
      </c>
      <c r="C43" s="22">
        <v>2</v>
      </c>
      <c r="D43" s="22">
        <v>4.7</v>
      </c>
      <c r="E43" s="22">
        <v>0</v>
      </c>
      <c r="F43" s="22">
        <v>350</v>
      </c>
      <c r="G43" s="22">
        <v>0</v>
      </c>
      <c r="H43" s="22">
        <v>50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</row>
    <row r="44" spans="1:15" ht="32.25" thickBot="1">
      <c r="A44" s="5" t="s">
        <v>17</v>
      </c>
      <c r="B44" s="28">
        <f aca="true" t="shared" si="2" ref="B44:O44">SUM(B36:B43)</f>
        <v>16</v>
      </c>
      <c r="C44" s="28">
        <f t="shared" si="2"/>
        <v>13</v>
      </c>
      <c r="D44" s="75">
        <f t="shared" si="2"/>
        <v>90.37</v>
      </c>
      <c r="E44" s="28">
        <f t="shared" si="2"/>
        <v>0</v>
      </c>
      <c r="F44" s="28">
        <f t="shared" si="2"/>
        <v>710</v>
      </c>
      <c r="G44" s="28">
        <f t="shared" si="2"/>
        <v>0</v>
      </c>
      <c r="H44" s="28">
        <f>SUM(H36:H43)</f>
        <v>156</v>
      </c>
      <c r="I44" s="28">
        <f t="shared" si="2"/>
        <v>150</v>
      </c>
      <c r="J44" s="75">
        <f t="shared" si="2"/>
        <v>8.7</v>
      </c>
      <c r="K44" s="28">
        <f t="shared" si="2"/>
        <v>0</v>
      </c>
      <c r="L44" s="28">
        <f t="shared" si="2"/>
        <v>150</v>
      </c>
      <c r="M44" s="28">
        <f t="shared" si="2"/>
        <v>400</v>
      </c>
      <c r="N44" s="28">
        <f t="shared" si="2"/>
        <v>0</v>
      </c>
      <c r="O44" s="12">
        <f t="shared" si="2"/>
        <v>0</v>
      </c>
    </row>
    <row r="45" spans="1:15" ht="13.5" customHeight="1" thickBot="1">
      <c r="A45" s="90" t="s">
        <v>21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8" spans="1:15" s="4" customFormat="1" ht="41.25" customHeight="1">
      <c r="A48" s="93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ht="13.5" thickBot="1"/>
    <row r="50" spans="1:15" ht="72.75" thickBot="1">
      <c r="A50" s="42" t="s">
        <v>20</v>
      </c>
      <c r="B50" s="13" t="s">
        <v>2</v>
      </c>
      <c r="C50" s="14" t="s">
        <v>1</v>
      </c>
      <c r="D50" s="13" t="s">
        <v>3</v>
      </c>
      <c r="E50" s="13" t="s">
        <v>4</v>
      </c>
      <c r="F50" s="13" t="s">
        <v>5</v>
      </c>
      <c r="G50" s="15" t="s">
        <v>6</v>
      </c>
      <c r="H50" s="15" t="s">
        <v>7</v>
      </c>
      <c r="I50" s="15" t="s">
        <v>8</v>
      </c>
      <c r="J50" s="15" t="s">
        <v>9</v>
      </c>
      <c r="K50" s="15" t="s">
        <v>10</v>
      </c>
      <c r="L50" s="15" t="s">
        <v>11</v>
      </c>
      <c r="M50" s="15" t="s">
        <v>12</v>
      </c>
      <c r="N50" s="15" t="s">
        <v>13</v>
      </c>
      <c r="O50" s="15" t="s">
        <v>14</v>
      </c>
    </row>
    <row r="51" spans="1:15" ht="36">
      <c r="A51" s="29" t="s">
        <v>24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ht="36">
      <c r="A52" s="30" t="s">
        <v>25</v>
      </c>
      <c r="B52" s="6">
        <v>3</v>
      </c>
      <c r="C52" s="6">
        <v>1</v>
      </c>
      <c r="D52" s="6">
        <v>9</v>
      </c>
      <c r="E52" s="22">
        <v>0</v>
      </c>
      <c r="F52" s="22">
        <v>0</v>
      </c>
      <c r="G52" s="22">
        <v>0</v>
      </c>
      <c r="H52" s="6">
        <v>129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17250000</v>
      </c>
    </row>
    <row r="53" spans="1:15" ht="36">
      <c r="A53" s="30" t="s">
        <v>26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35">
        <v>0</v>
      </c>
    </row>
    <row r="54" spans="1:15" ht="36">
      <c r="A54" s="30" t="s">
        <v>27</v>
      </c>
      <c r="B54" s="6">
        <v>1</v>
      </c>
      <c r="C54" s="6">
        <v>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6">
        <v>240</v>
      </c>
      <c r="M54" s="6">
        <v>900</v>
      </c>
      <c r="N54" s="22">
        <v>0</v>
      </c>
      <c r="O54" s="35">
        <v>6360000</v>
      </c>
    </row>
    <row r="55" spans="1:15" ht="36">
      <c r="A55" s="30" t="s">
        <v>28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35">
        <v>0</v>
      </c>
    </row>
    <row r="56" spans="1:15" ht="36">
      <c r="A56" s="31" t="s">
        <v>29</v>
      </c>
      <c r="B56" s="6">
        <v>4</v>
      </c>
      <c r="C56" s="6">
        <v>3</v>
      </c>
      <c r="D56" s="6">
        <v>4.5</v>
      </c>
      <c r="E56" s="22">
        <v>0</v>
      </c>
      <c r="F56" s="6">
        <v>360</v>
      </c>
      <c r="G56" s="22">
        <v>0</v>
      </c>
      <c r="H56" s="22">
        <v>0</v>
      </c>
      <c r="I56" s="22">
        <v>0</v>
      </c>
      <c r="J56" s="6">
        <v>6000</v>
      </c>
      <c r="K56" s="22">
        <v>0</v>
      </c>
      <c r="L56" s="6">
        <v>150</v>
      </c>
      <c r="M56" s="6">
        <v>160</v>
      </c>
      <c r="N56" s="22">
        <v>0</v>
      </c>
      <c r="O56" s="35">
        <v>25020000</v>
      </c>
    </row>
    <row r="57" spans="1:15" ht="36">
      <c r="A57" s="30" t="s">
        <v>30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ht="36.75" thickBot="1">
      <c r="A58" s="33" t="s">
        <v>31</v>
      </c>
      <c r="B58" s="9">
        <v>3</v>
      </c>
      <c r="C58" s="9">
        <v>3</v>
      </c>
      <c r="D58" s="27">
        <v>7.61</v>
      </c>
      <c r="E58" s="27">
        <v>0</v>
      </c>
      <c r="F58" s="9">
        <v>270</v>
      </c>
      <c r="G58" s="27">
        <v>0</v>
      </c>
      <c r="H58" s="9">
        <v>210</v>
      </c>
      <c r="I58" s="27">
        <v>0</v>
      </c>
      <c r="J58" s="27">
        <v>0</v>
      </c>
      <c r="K58" s="27">
        <v>0</v>
      </c>
      <c r="L58" s="27">
        <v>0</v>
      </c>
      <c r="M58" s="9">
        <v>200</v>
      </c>
      <c r="N58" s="27">
        <v>0</v>
      </c>
      <c r="O58" s="48">
        <v>24035000</v>
      </c>
    </row>
    <row r="59" spans="1:15" ht="32.25" thickBot="1">
      <c r="A59" s="5" t="s">
        <v>17</v>
      </c>
      <c r="B59" s="11">
        <f aca="true" t="shared" si="3" ref="B59:M59">SUM(B51:B58)</f>
        <v>11</v>
      </c>
      <c r="C59" s="11">
        <f t="shared" si="3"/>
        <v>8</v>
      </c>
      <c r="D59" s="11">
        <f t="shared" si="3"/>
        <v>21.11</v>
      </c>
      <c r="E59" s="11">
        <f t="shared" si="3"/>
        <v>0</v>
      </c>
      <c r="F59" s="11">
        <f t="shared" si="3"/>
        <v>630</v>
      </c>
      <c r="G59" s="11">
        <f t="shared" si="3"/>
        <v>0</v>
      </c>
      <c r="H59" s="11">
        <f t="shared" si="3"/>
        <v>339</v>
      </c>
      <c r="I59" s="11">
        <f t="shared" si="3"/>
        <v>0</v>
      </c>
      <c r="J59" s="11">
        <f t="shared" si="3"/>
        <v>6000</v>
      </c>
      <c r="K59" s="11">
        <f t="shared" si="3"/>
        <v>0</v>
      </c>
      <c r="L59" s="11">
        <f t="shared" si="3"/>
        <v>390</v>
      </c>
      <c r="M59" s="11">
        <f t="shared" si="3"/>
        <v>1260</v>
      </c>
      <c r="N59" s="11">
        <f>SUM(N51:N58)</f>
        <v>0</v>
      </c>
      <c r="O59" s="24">
        <f>SUM(O51:O58)</f>
        <v>72665000</v>
      </c>
    </row>
    <row r="60" spans="1:15" ht="13.5" customHeight="1" thickBot="1">
      <c r="A60" s="90" t="s">
        <v>21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2"/>
    </row>
    <row r="63" spans="1:15" s="4" customFormat="1" ht="41.25" customHeight="1">
      <c r="A63" s="93" t="s">
        <v>36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ht="13.5" thickBot="1"/>
    <row r="65" spans="1:15" ht="72.75" thickBot="1">
      <c r="A65" s="42" t="s">
        <v>20</v>
      </c>
      <c r="B65" s="16" t="s">
        <v>2</v>
      </c>
      <c r="C65" s="19" t="s">
        <v>1</v>
      </c>
      <c r="D65" s="16" t="s">
        <v>3</v>
      </c>
      <c r="E65" s="16" t="s">
        <v>4</v>
      </c>
      <c r="F65" s="16" t="s">
        <v>5</v>
      </c>
      <c r="G65" s="17" t="s">
        <v>6</v>
      </c>
      <c r="H65" s="17" t="s">
        <v>7</v>
      </c>
      <c r="I65" s="17" t="s">
        <v>8</v>
      </c>
      <c r="J65" s="17" t="s">
        <v>9</v>
      </c>
      <c r="K65" s="17" t="s">
        <v>10</v>
      </c>
      <c r="L65" s="17" t="s">
        <v>11</v>
      </c>
      <c r="M65" s="17" t="s">
        <v>12</v>
      </c>
      <c r="N65" s="17" t="s">
        <v>13</v>
      </c>
      <c r="O65" s="17" t="s">
        <v>14</v>
      </c>
    </row>
    <row r="66" spans="1:15" ht="36">
      <c r="A66" s="44" t="s">
        <v>24</v>
      </c>
      <c r="B66" s="45">
        <v>2</v>
      </c>
      <c r="C66" s="45">
        <v>2</v>
      </c>
      <c r="D66" s="46">
        <v>6.61</v>
      </c>
      <c r="E66" s="46">
        <v>0</v>
      </c>
      <c r="F66" s="46">
        <v>0</v>
      </c>
      <c r="G66" s="46">
        <v>0</v>
      </c>
      <c r="H66" s="46">
        <v>80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9">
        <v>11288000</v>
      </c>
    </row>
    <row r="67" spans="1:15" ht="36">
      <c r="A67" s="30" t="s">
        <v>25</v>
      </c>
      <c r="B67" s="23">
        <v>8</v>
      </c>
      <c r="C67" s="23">
        <v>5</v>
      </c>
      <c r="D67" s="22">
        <v>45.76</v>
      </c>
      <c r="E67" s="22">
        <v>0</v>
      </c>
      <c r="F67" s="22">
        <v>1456</v>
      </c>
      <c r="G67" s="22">
        <v>0</v>
      </c>
      <c r="H67" s="22">
        <v>120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35">
        <v>62115000</v>
      </c>
    </row>
    <row r="68" spans="1:15" ht="36">
      <c r="A68" s="30" t="s">
        <v>26</v>
      </c>
      <c r="B68" s="23">
        <v>2</v>
      </c>
      <c r="C68" s="23">
        <v>2</v>
      </c>
      <c r="D68" s="6">
        <v>7.6</v>
      </c>
      <c r="E68" s="22">
        <v>0</v>
      </c>
      <c r="F68" s="22">
        <v>0</v>
      </c>
      <c r="G68" s="22">
        <v>0</v>
      </c>
      <c r="H68" s="22">
        <v>48</v>
      </c>
      <c r="I68" s="22">
        <v>0</v>
      </c>
      <c r="J68" s="22">
        <v>0</v>
      </c>
      <c r="K68" s="22">
        <v>0</v>
      </c>
      <c r="L68" s="22">
        <v>300</v>
      </c>
      <c r="M68" s="22">
        <v>0</v>
      </c>
      <c r="N68" s="22">
        <v>0</v>
      </c>
      <c r="O68" s="35">
        <v>9300000</v>
      </c>
    </row>
    <row r="69" spans="1:15" ht="36">
      <c r="A69" s="30" t="s">
        <v>27</v>
      </c>
      <c r="B69" s="23">
        <v>2</v>
      </c>
      <c r="C69" s="23">
        <v>2</v>
      </c>
      <c r="D69" s="22">
        <v>4.88</v>
      </c>
      <c r="E69" s="22">
        <v>0</v>
      </c>
      <c r="F69" s="22">
        <v>0</v>
      </c>
      <c r="G69" s="22">
        <v>0</v>
      </c>
      <c r="H69" s="22">
        <v>68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7766000</v>
      </c>
    </row>
    <row r="70" spans="1:15" ht="36">
      <c r="A70" s="30" t="s">
        <v>28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ht="36">
      <c r="A71" s="31" t="s">
        <v>29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60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4500000</v>
      </c>
    </row>
    <row r="72" spans="1:15" ht="36">
      <c r="A72" s="32" t="s">
        <v>30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ht="36.75" thickBot="1">
      <c r="A73" s="33" t="s">
        <v>31</v>
      </c>
      <c r="B73" s="26">
        <v>3</v>
      </c>
      <c r="C73" s="26">
        <v>2</v>
      </c>
      <c r="D73" s="9">
        <v>4.3</v>
      </c>
      <c r="E73" s="22">
        <v>0</v>
      </c>
      <c r="F73" s="27">
        <v>250</v>
      </c>
      <c r="G73" s="22">
        <v>0</v>
      </c>
      <c r="H73" s="27">
        <v>52</v>
      </c>
      <c r="I73" s="22">
        <v>0</v>
      </c>
      <c r="J73" s="22">
        <v>0</v>
      </c>
      <c r="K73" s="22">
        <v>0</v>
      </c>
      <c r="L73" s="22">
        <v>0</v>
      </c>
      <c r="M73" s="27">
        <v>160</v>
      </c>
      <c r="N73" s="22">
        <v>0</v>
      </c>
      <c r="O73" s="48">
        <v>9910000</v>
      </c>
    </row>
    <row r="74" spans="1:15" ht="32.25" thickBot="1">
      <c r="A74" s="50" t="s">
        <v>17</v>
      </c>
      <c r="B74" s="51">
        <f>SUM(B66:B73)</f>
        <v>17</v>
      </c>
      <c r="C74" s="51">
        <f>SUM(C66:C73)</f>
        <v>13</v>
      </c>
      <c r="D74" s="52">
        <f aca="true" t="shared" si="4" ref="D74:O74">SUM(D66:D73)</f>
        <v>69.14999999999999</v>
      </c>
      <c r="E74" s="53">
        <f>SUM(E66:E73)</f>
        <v>0</v>
      </c>
      <c r="F74" s="52">
        <f t="shared" si="4"/>
        <v>1706</v>
      </c>
      <c r="G74" s="52">
        <f t="shared" si="4"/>
        <v>0</v>
      </c>
      <c r="H74" s="54">
        <f t="shared" si="4"/>
        <v>428</v>
      </c>
      <c r="I74" s="52">
        <f t="shared" si="4"/>
        <v>0</v>
      </c>
      <c r="J74" s="52">
        <f t="shared" si="4"/>
        <v>0</v>
      </c>
      <c r="K74" s="52">
        <f t="shared" si="4"/>
        <v>0</v>
      </c>
      <c r="L74" s="52">
        <f t="shared" si="4"/>
        <v>300</v>
      </c>
      <c r="M74" s="52">
        <f t="shared" si="4"/>
        <v>160</v>
      </c>
      <c r="N74" s="52">
        <f t="shared" si="4"/>
        <v>0</v>
      </c>
      <c r="O74" s="52">
        <f t="shared" si="4"/>
        <v>104879000</v>
      </c>
    </row>
    <row r="75" spans="1:15" ht="13.5" customHeight="1" thickBot="1">
      <c r="A75" s="94" t="s">
        <v>21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</row>
    <row r="76" spans="1:1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41.25" customHeight="1">
      <c r="A78" s="88" t="s">
        <v>48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ht="13.5" thickBo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72.75" thickBot="1">
      <c r="A80" s="55" t="s">
        <v>20</v>
      </c>
      <c r="B80" s="56" t="s">
        <v>2</v>
      </c>
      <c r="C80" s="57" t="s">
        <v>1</v>
      </c>
      <c r="D80" s="56" t="s">
        <v>3</v>
      </c>
      <c r="E80" s="56" t="s">
        <v>4</v>
      </c>
      <c r="F80" s="56" t="s">
        <v>5</v>
      </c>
      <c r="G80" s="58" t="s">
        <v>6</v>
      </c>
      <c r="H80" s="58" t="s">
        <v>7</v>
      </c>
      <c r="I80" s="58" t="s">
        <v>8</v>
      </c>
      <c r="J80" s="58" t="s">
        <v>9</v>
      </c>
      <c r="K80" s="58" t="s">
        <v>10</v>
      </c>
      <c r="L80" s="58" t="s">
        <v>11</v>
      </c>
      <c r="M80" s="58" t="s">
        <v>12</v>
      </c>
      <c r="N80" s="58" t="s">
        <v>13</v>
      </c>
      <c r="O80" s="58" t="s">
        <v>14</v>
      </c>
    </row>
    <row r="81" spans="1:15" ht="24">
      <c r="A81" s="59" t="s">
        <v>37</v>
      </c>
      <c r="B81" s="60">
        <v>8</v>
      </c>
      <c r="C81" s="60">
        <v>7</v>
      </c>
      <c r="D81" s="61">
        <v>30.171</v>
      </c>
      <c r="E81" s="61">
        <v>0</v>
      </c>
      <c r="F81" s="61">
        <v>550</v>
      </c>
      <c r="G81" s="61">
        <v>0</v>
      </c>
      <c r="H81" s="61">
        <v>130</v>
      </c>
      <c r="I81" s="61">
        <v>0</v>
      </c>
      <c r="J81" s="61">
        <v>0</v>
      </c>
      <c r="K81" s="61">
        <v>0</v>
      </c>
      <c r="L81" s="61">
        <v>0</v>
      </c>
      <c r="M81" s="61">
        <v>360</v>
      </c>
      <c r="N81" s="61">
        <v>0</v>
      </c>
      <c r="O81" s="62">
        <v>0</v>
      </c>
    </row>
    <row r="82" spans="1:15" ht="24">
      <c r="A82" s="63" t="s">
        <v>39</v>
      </c>
      <c r="B82" s="64">
        <v>0</v>
      </c>
      <c r="C82" s="64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6">
        <v>0</v>
      </c>
    </row>
    <row r="83" spans="1:15" ht="24">
      <c r="A83" s="63" t="s">
        <v>40</v>
      </c>
      <c r="B83" s="64">
        <v>12</v>
      </c>
      <c r="C83" s="64">
        <v>7</v>
      </c>
      <c r="D83" s="67">
        <v>44.67</v>
      </c>
      <c r="E83" s="65">
        <v>0</v>
      </c>
      <c r="F83" s="65">
        <v>0</v>
      </c>
      <c r="G83" s="65">
        <v>0</v>
      </c>
      <c r="H83" s="65">
        <v>59.54</v>
      </c>
      <c r="I83" s="65">
        <v>690</v>
      </c>
      <c r="J83" s="65">
        <v>0</v>
      </c>
      <c r="K83" s="65">
        <v>0</v>
      </c>
      <c r="L83" s="65">
        <v>1890</v>
      </c>
      <c r="M83" s="65">
        <v>0</v>
      </c>
      <c r="N83" s="65">
        <v>0</v>
      </c>
      <c r="O83" s="66">
        <v>0</v>
      </c>
    </row>
    <row r="84" spans="1:15" ht="24">
      <c r="A84" s="63" t="s">
        <v>41</v>
      </c>
      <c r="B84" s="64">
        <v>5</v>
      </c>
      <c r="C84" s="64">
        <v>4</v>
      </c>
      <c r="D84" s="65">
        <v>19.8</v>
      </c>
      <c r="E84" s="65">
        <v>0</v>
      </c>
      <c r="F84" s="65">
        <v>120</v>
      </c>
      <c r="G84" s="65">
        <v>0</v>
      </c>
      <c r="H84" s="65">
        <v>48</v>
      </c>
      <c r="I84" s="65">
        <v>0</v>
      </c>
      <c r="J84" s="65">
        <v>3</v>
      </c>
      <c r="K84" s="65">
        <v>0</v>
      </c>
      <c r="L84" s="65">
        <v>340</v>
      </c>
      <c r="M84" s="65">
        <v>200</v>
      </c>
      <c r="N84" s="65">
        <v>0</v>
      </c>
      <c r="O84" s="66">
        <v>0</v>
      </c>
    </row>
    <row r="85" spans="1:15" ht="24">
      <c r="A85" s="63" t="s">
        <v>42</v>
      </c>
      <c r="B85" s="65">
        <v>4</v>
      </c>
      <c r="C85" s="65">
        <v>3</v>
      </c>
      <c r="D85" s="65">
        <v>2.5</v>
      </c>
      <c r="E85" s="65">
        <v>0</v>
      </c>
      <c r="F85" s="65">
        <v>446</v>
      </c>
      <c r="G85" s="65">
        <v>0</v>
      </c>
      <c r="H85" s="65">
        <v>60</v>
      </c>
      <c r="I85" s="65">
        <v>0</v>
      </c>
      <c r="J85" s="65">
        <v>1.8</v>
      </c>
      <c r="K85" s="65">
        <v>1.8</v>
      </c>
      <c r="L85" s="65">
        <v>400</v>
      </c>
      <c r="M85" s="65">
        <v>0</v>
      </c>
      <c r="N85" s="65">
        <v>10</v>
      </c>
      <c r="O85" s="66">
        <v>0</v>
      </c>
    </row>
    <row r="86" spans="1:15" ht="24">
      <c r="A86" s="68" t="s">
        <v>43</v>
      </c>
      <c r="B86" s="65">
        <v>6</v>
      </c>
      <c r="C86" s="65">
        <v>4</v>
      </c>
      <c r="D86" s="65">
        <v>7.6</v>
      </c>
      <c r="E86" s="65">
        <v>0</v>
      </c>
      <c r="F86" s="65">
        <v>1054</v>
      </c>
      <c r="G86" s="65">
        <v>0</v>
      </c>
      <c r="H86" s="65">
        <v>280</v>
      </c>
      <c r="I86" s="65">
        <v>0</v>
      </c>
      <c r="J86" s="65">
        <v>0</v>
      </c>
      <c r="K86" s="65">
        <v>0</v>
      </c>
      <c r="L86" s="65">
        <v>0</v>
      </c>
      <c r="M86" s="65">
        <v>230</v>
      </c>
      <c r="N86" s="65">
        <v>0</v>
      </c>
      <c r="O86" s="66">
        <v>0</v>
      </c>
    </row>
    <row r="87" spans="1:15" ht="24">
      <c r="A87" s="69" t="s">
        <v>46</v>
      </c>
      <c r="B87" s="65">
        <v>6</v>
      </c>
      <c r="C87" s="65">
        <v>4</v>
      </c>
      <c r="D87" s="65">
        <v>4</v>
      </c>
      <c r="E87" s="65">
        <v>0</v>
      </c>
      <c r="F87" s="65">
        <v>550</v>
      </c>
      <c r="G87" s="65">
        <v>0</v>
      </c>
      <c r="H87" s="65">
        <v>338</v>
      </c>
      <c r="I87" s="65">
        <v>0</v>
      </c>
      <c r="J87" s="65">
        <v>0</v>
      </c>
      <c r="K87" s="65">
        <v>0</v>
      </c>
      <c r="L87" s="65">
        <v>150</v>
      </c>
      <c r="M87" s="65">
        <v>0</v>
      </c>
      <c r="N87" s="65">
        <v>0</v>
      </c>
      <c r="O87" s="66">
        <v>0</v>
      </c>
    </row>
    <row r="88" spans="1:15" ht="24.75" thickBot="1">
      <c r="A88" s="70" t="s">
        <v>45</v>
      </c>
      <c r="B88" s="71">
        <v>2</v>
      </c>
      <c r="C88" s="71">
        <v>2</v>
      </c>
      <c r="D88" s="72">
        <v>0.75</v>
      </c>
      <c r="E88" s="65">
        <v>0</v>
      </c>
      <c r="F88" s="73">
        <v>180</v>
      </c>
      <c r="G88" s="65">
        <v>0</v>
      </c>
      <c r="H88" s="73">
        <v>50</v>
      </c>
      <c r="I88" s="65">
        <v>0</v>
      </c>
      <c r="J88" s="65">
        <v>0</v>
      </c>
      <c r="K88" s="65">
        <v>0</v>
      </c>
      <c r="L88" s="65">
        <v>0</v>
      </c>
      <c r="M88" s="73">
        <v>60</v>
      </c>
      <c r="N88" s="65">
        <v>0</v>
      </c>
      <c r="O88" s="74">
        <v>0</v>
      </c>
    </row>
    <row r="89" spans="1:15" ht="32.25" thickBot="1">
      <c r="A89" s="50" t="s">
        <v>17</v>
      </c>
      <c r="B89" s="77">
        <f>SUM(B81:B88)</f>
        <v>43</v>
      </c>
      <c r="C89" s="77">
        <f>SUM(C81:C88)</f>
        <v>31</v>
      </c>
      <c r="D89" s="76">
        <f>SUM(D81:D88)</f>
        <v>109.491</v>
      </c>
      <c r="E89" s="78">
        <f>SUM(E81:E88)</f>
        <v>0</v>
      </c>
      <c r="F89" s="77">
        <f aca="true" t="shared" si="5" ref="F89:O89">SUM(F81:F88)</f>
        <v>2900</v>
      </c>
      <c r="G89" s="77">
        <f t="shared" si="5"/>
        <v>0</v>
      </c>
      <c r="H89" s="54">
        <f t="shared" si="5"/>
        <v>965.54</v>
      </c>
      <c r="I89" s="79">
        <f t="shared" si="5"/>
        <v>690</v>
      </c>
      <c r="J89" s="52">
        <f t="shared" si="5"/>
        <v>4.8</v>
      </c>
      <c r="K89" s="79">
        <f t="shared" si="5"/>
        <v>1.8</v>
      </c>
      <c r="L89" s="79">
        <f t="shared" si="5"/>
        <v>2780</v>
      </c>
      <c r="M89" s="79">
        <f t="shared" si="5"/>
        <v>850</v>
      </c>
      <c r="N89" s="79">
        <f t="shared" si="5"/>
        <v>10</v>
      </c>
      <c r="O89" s="52">
        <f t="shared" si="5"/>
        <v>0</v>
      </c>
    </row>
    <row r="90" spans="1:15" ht="13.5" thickBot="1">
      <c r="A90" s="94" t="s">
        <v>21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6"/>
    </row>
    <row r="91" spans="1:15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41.25" customHeight="1">
      <c r="A93" s="88" t="s">
        <v>49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13.5" thickBo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72.75" thickBot="1">
      <c r="A95" s="55" t="s">
        <v>20</v>
      </c>
      <c r="B95" s="56" t="s">
        <v>2</v>
      </c>
      <c r="C95" s="57" t="s">
        <v>1</v>
      </c>
      <c r="D95" s="56" t="s">
        <v>3</v>
      </c>
      <c r="E95" s="56" t="s">
        <v>4</v>
      </c>
      <c r="F95" s="56" t="s">
        <v>5</v>
      </c>
      <c r="G95" s="58" t="s">
        <v>6</v>
      </c>
      <c r="H95" s="58" t="s">
        <v>7</v>
      </c>
      <c r="I95" s="58" t="s">
        <v>8</v>
      </c>
      <c r="J95" s="58" t="s">
        <v>9</v>
      </c>
      <c r="K95" s="58" t="s">
        <v>10</v>
      </c>
      <c r="L95" s="58" t="s">
        <v>11</v>
      </c>
      <c r="M95" s="58" t="s">
        <v>12</v>
      </c>
      <c r="N95" s="58" t="s">
        <v>13</v>
      </c>
      <c r="O95" s="58" t="s">
        <v>14</v>
      </c>
    </row>
    <row r="96" spans="1:15" ht="24">
      <c r="A96" s="59" t="s">
        <v>37</v>
      </c>
      <c r="B96" s="60">
        <v>5</v>
      </c>
      <c r="C96" s="60">
        <v>4</v>
      </c>
      <c r="D96" s="61">
        <v>4.343</v>
      </c>
      <c r="E96" s="61">
        <v>0</v>
      </c>
      <c r="F96" s="61">
        <v>450</v>
      </c>
      <c r="G96" s="61">
        <v>0</v>
      </c>
      <c r="H96" s="61">
        <v>212</v>
      </c>
      <c r="I96" s="61">
        <v>0</v>
      </c>
      <c r="J96" s="61">
        <v>0</v>
      </c>
      <c r="K96" s="61">
        <v>0</v>
      </c>
      <c r="L96" s="61">
        <v>0</v>
      </c>
      <c r="M96" s="61">
        <v>410</v>
      </c>
      <c r="N96" s="61">
        <v>0</v>
      </c>
      <c r="O96" s="62">
        <v>0</v>
      </c>
    </row>
    <row r="97" spans="1:15" ht="24">
      <c r="A97" s="63" t="s">
        <v>39</v>
      </c>
      <c r="B97" s="64">
        <v>1</v>
      </c>
      <c r="C97" s="64">
        <v>1</v>
      </c>
      <c r="D97" s="65">
        <v>12.337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6">
        <v>0</v>
      </c>
    </row>
    <row r="98" spans="1:15" ht="24">
      <c r="A98" s="63" t="s">
        <v>40</v>
      </c>
      <c r="B98" s="64">
        <v>3</v>
      </c>
      <c r="C98" s="64">
        <v>3</v>
      </c>
      <c r="D98" s="67">
        <v>15.65</v>
      </c>
      <c r="E98" s="65">
        <v>0</v>
      </c>
      <c r="F98" s="65">
        <v>0</v>
      </c>
      <c r="G98" s="65">
        <v>0</v>
      </c>
      <c r="H98" s="65">
        <v>59.54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6">
        <v>0</v>
      </c>
    </row>
    <row r="99" spans="1:15" ht="24">
      <c r="A99" s="63" t="s">
        <v>41</v>
      </c>
      <c r="B99" s="64">
        <v>6</v>
      </c>
      <c r="C99" s="64">
        <v>4</v>
      </c>
      <c r="D99" s="65">
        <v>28.75</v>
      </c>
      <c r="E99" s="65">
        <v>0</v>
      </c>
      <c r="F99" s="65">
        <v>0</v>
      </c>
      <c r="G99" s="65">
        <v>0</v>
      </c>
      <c r="H99" s="65">
        <v>394</v>
      </c>
      <c r="I99" s="65">
        <v>0</v>
      </c>
      <c r="J99" s="65">
        <v>0</v>
      </c>
      <c r="K99" s="65">
        <v>0</v>
      </c>
      <c r="L99" s="65">
        <v>280</v>
      </c>
      <c r="M99" s="65">
        <v>400</v>
      </c>
      <c r="N99" s="65">
        <v>7</v>
      </c>
      <c r="O99" s="66">
        <v>0</v>
      </c>
    </row>
    <row r="100" spans="1:15" ht="24">
      <c r="A100" s="63" t="s">
        <v>42</v>
      </c>
      <c r="B100" s="65">
        <v>1</v>
      </c>
      <c r="C100" s="65">
        <v>1</v>
      </c>
      <c r="D100" s="65">
        <v>4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60</v>
      </c>
      <c r="M100" s="65">
        <v>0</v>
      </c>
      <c r="N100" s="65">
        <v>0</v>
      </c>
      <c r="O100" s="66">
        <v>0</v>
      </c>
    </row>
    <row r="101" spans="1:15" ht="24">
      <c r="A101" s="68" t="s">
        <v>43</v>
      </c>
      <c r="B101" s="65">
        <v>7</v>
      </c>
      <c r="C101" s="65">
        <v>6</v>
      </c>
      <c r="D101" s="65">
        <v>33.69</v>
      </c>
      <c r="E101" s="65">
        <v>0</v>
      </c>
      <c r="F101" s="65">
        <v>1630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6">
        <v>0</v>
      </c>
    </row>
    <row r="102" spans="1:15" ht="24">
      <c r="A102" s="69" t="s">
        <v>44</v>
      </c>
      <c r="B102" s="65">
        <v>2</v>
      </c>
      <c r="C102" s="65">
        <v>1</v>
      </c>
      <c r="D102" s="65">
        <v>8.4</v>
      </c>
      <c r="E102" s="65">
        <v>0</v>
      </c>
      <c r="F102" s="65">
        <v>493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6">
        <v>0</v>
      </c>
    </row>
    <row r="103" spans="1:15" ht="24.75" thickBot="1">
      <c r="A103" s="70" t="s">
        <v>45</v>
      </c>
      <c r="B103" s="71">
        <v>4</v>
      </c>
      <c r="C103" s="71">
        <v>2</v>
      </c>
      <c r="D103" s="72">
        <v>11.4</v>
      </c>
      <c r="E103" s="65">
        <v>0</v>
      </c>
      <c r="F103" s="73">
        <v>432</v>
      </c>
      <c r="G103" s="65">
        <v>0</v>
      </c>
      <c r="H103" s="73">
        <v>0</v>
      </c>
      <c r="I103" s="65">
        <v>0</v>
      </c>
      <c r="J103" s="65">
        <v>0</v>
      </c>
      <c r="K103" s="65">
        <v>0</v>
      </c>
      <c r="L103" s="65">
        <v>0</v>
      </c>
      <c r="M103" s="73">
        <v>108</v>
      </c>
      <c r="N103" s="65">
        <v>0</v>
      </c>
      <c r="O103" s="74">
        <v>0</v>
      </c>
    </row>
    <row r="104" spans="1:15" ht="32.25" thickBot="1">
      <c r="A104" s="50" t="s">
        <v>17</v>
      </c>
      <c r="B104" s="77">
        <f>SUM(B96:B103)</f>
        <v>29</v>
      </c>
      <c r="C104" s="77">
        <f>SUM(C96:C103)</f>
        <v>22</v>
      </c>
      <c r="D104" s="52">
        <f>SUM(D96:D103)</f>
        <v>118.57000000000001</v>
      </c>
      <c r="E104" s="78">
        <f>SUM(E96:E103)</f>
        <v>0</v>
      </c>
      <c r="F104" s="77">
        <f aca="true" t="shared" si="6" ref="F104:O104">SUM(F96:F103)</f>
        <v>3005</v>
      </c>
      <c r="G104" s="77">
        <f t="shared" si="6"/>
        <v>0</v>
      </c>
      <c r="H104" s="54">
        <f t="shared" si="6"/>
        <v>665.54</v>
      </c>
      <c r="I104" s="79">
        <f t="shared" si="6"/>
        <v>0</v>
      </c>
      <c r="J104" s="79">
        <f t="shared" si="6"/>
        <v>0</v>
      </c>
      <c r="K104" s="79">
        <f t="shared" si="6"/>
        <v>0</v>
      </c>
      <c r="L104" s="79">
        <f t="shared" si="6"/>
        <v>340</v>
      </c>
      <c r="M104" s="79">
        <f t="shared" si="6"/>
        <v>918</v>
      </c>
      <c r="N104" s="79">
        <f t="shared" si="6"/>
        <v>7</v>
      </c>
      <c r="O104" s="79">
        <f t="shared" si="6"/>
        <v>0</v>
      </c>
    </row>
    <row r="105" spans="1:15" ht="13.5" thickBot="1">
      <c r="A105" s="94" t="s">
        <v>21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6"/>
    </row>
    <row r="106" spans="1:15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41.25" customHeight="1">
      <c r="A108" s="88" t="s">
        <v>50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3.5" thickBo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72.75" thickBot="1">
      <c r="A110" s="55" t="s">
        <v>20</v>
      </c>
      <c r="B110" s="56" t="s">
        <v>2</v>
      </c>
      <c r="C110" s="57" t="s">
        <v>1</v>
      </c>
      <c r="D110" s="56" t="s">
        <v>3</v>
      </c>
      <c r="E110" s="56" t="s">
        <v>4</v>
      </c>
      <c r="F110" s="56" t="s">
        <v>5</v>
      </c>
      <c r="G110" s="58" t="s">
        <v>6</v>
      </c>
      <c r="H110" s="58" t="s">
        <v>7</v>
      </c>
      <c r="I110" s="58" t="s">
        <v>8</v>
      </c>
      <c r="J110" s="58" t="s">
        <v>9</v>
      </c>
      <c r="K110" s="58" t="s">
        <v>10</v>
      </c>
      <c r="L110" s="58" t="s">
        <v>11</v>
      </c>
      <c r="M110" s="58" t="s">
        <v>12</v>
      </c>
      <c r="N110" s="58" t="s">
        <v>13</v>
      </c>
      <c r="O110" s="58" t="s">
        <v>14</v>
      </c>
    </row>
    <row r="111" spans="1:15" ht="24">
      <c r="A111" s="59" t="s">
        <v>37</v>
      </c>
      <c r="B111" s="60">
        <v>0</v>
      </c>
      <c r="C111" s="60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2">
        <v>0</v>
      </c>
    </row>
    <row r="112" spans="1:15" ht="24">
      <c r="A112" s="63" t="s">
        <v>39</v>
      </c>
      <c r="B112" s="64">
        <v>7</v>
      </c>
      <c r="C112" s="64">
        <v>3</v>
      </c>
      <c r="D112" s="65">
        <v>18.44</v>
      </c>
      <c r="E112" s="65">
        <v>0</v>
      </c>
      <c r="F112" s="65">
        <v>400</v>
      </c>
      <c r="G112" s="65">
        <v>0</v>
      </c>
      <c r="H112" s="65">
        <v>58</v>
      </c>
      <c r="I112" s="65">
        <v>0</v>
      </c>
      <c r="J112" s="65">
        <v>0</v>
      </c>
      <c r="K112" s="65">
        <v>0</v>
      </c>
      <c r="L112" s="65">
        <v>0</v>
      </c>
      <c r="M112" s="65">
        <v>300</v>
      </c>
      <c r="N112" s="65">
        <v>0</v>
      </c>
      <c r="O112" s="66">
        <v>0</v>
      </c>
    </row>
    <row r="113" spans="1:15" ht="24">
      <c r="A113" s="63" t="s">
        <v>40</v>
      </c>
      <c r="B113" s="64">
        <v>13</v>
      </c>
      <c r="C113" s="64">
        <v>10</v>
      </c>
      <c r="D113" s="67">
        <v>61.3</v>
      </c>
      <c r="E113" s="65">
        <v>0</v>
      </c>
      <c r="F113" s="65">
        <v>780</v>
      </c>
      <c r="G113" s="65">
        <v>0</v>
      </c>
      <c r="H113" s="65">
        <v>50</v>
      </c>
      <c r="I113" s="65">
        <v>0</v>
      </c>
      <c r="J113" s="65">
        <v>0</v>
      </c>
      <c r="K113" s="65">
        <v>0</v>
      </c>
      <c r="L113" s="65">
        <v>520</v>
      </c>
      <c r="M113" s="65">
        <v>0</v>
      </c>
      <c r="N113" s="65">
        <v>0</v>
      </c>
      <c r="O113" s="66">
        <v>0</v>
      </c>
    </row>
    <row r="114" spans="1:15" ht="24">
      <c r="A114" s="63" t="s">
        <v>41</v>
      </c>
      <c r="B114" s="64">
        <v>6</v>
      </c>
      <c r="C114" s="64">
        <v>5</v>
      </c>
      <c r="D114" s="65">
        <v>15.5</v>
      </c>
      <c r="E114" s="65">
        <v>0</v>
      </c>
      <c r="F114" s="65">
        <v>0</v>
      </c>
      <c r="G114" s="65">
        <v>0</v>
      </c>
      <c r="H114" s="65">
        <v>436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6">
        <v>0</v>
      </c>
    </row>
    <row r="115" spans="1:15" ht="24">
      <c r="A115" s="63" t="s">
        <v>42</v>
      </c>
      <c r="B115" s="65">
        <v>4</v>
      </c>
      <c r="C115" s="65">
        <v>2</v>
      </c>
      <c r="D115" s="65">
        <v>16</v>
      </c>
      <c r="E115" s="65">
        <v>0</v>
      </c>
      <c r="F115" s="65">
        <v>0</v>
      </c>
      <c r="G115" s="65">
        <v>0</v>
      </c>
      <c r="H115" s="65">
        <v>188</v>
      </c>
      <c r="I115" s="65">
        <v>220</v>
      </c>
      <c r="J115" s="65">
        <v>0</v>
      </c>
      <c r="K115" s="65">
        <v>0</v>
      </c>
      <c r="L115" s="65">
        <v>0</v>
      </c>
      <c r="M115" s="65">
        <v>0</v>
      </c>
      <c r="N115" s="65">
        <v>0.2</v>
      </c>
      <c r="O115" s="66">
        <v>0</v>
      </c>
    </row>
    <row r="116" spans="1:15" ht="24">
      <c r="A116" s="68" t="s">
        <v>43</v>
      </c>
      <c r="B116" s="65">
        <v>19</v>
      </c>
      <c r="C116" s="65">
        <v>10</v>
      </c>
      <c r="D116" s="65">
        <v>27.7</v>
      </c>
      <c r="E116" s="65">
        <v>0</v>
      </c>
      <c r="F116" s="65">
        <v>3624</v>
      </c>
      <c r="G116" s="65">
        <v>0</v>
      </c>
      <c r="H116" s="65">
        <v>686.22</v>
      </c>
      <c r="I116" s="65">
        <v>0</v>
      </c>
      <c r="J116" s="65">
        <v>3</v>
      </c>
      <c r="K116" s="65">
        <v>0</v>
      </c>
      <c r="L116" s="65">
        <v>928</v>
      </c>
      <c r="M116" s="65">
        <v>980</v>
      </c>
      <c r="N116" s="65">
        <v>13.7</v>
      </c>
      <c r="O116" s="66">
        <v>0</v>
      </c>
    </row>
    <row r="117" spans="1:15" ht="24">
      <c r="A117" s="69" t="s">
        <v>44</v>
      </c>
      <c r="B117" s="65">
        <v>10</v>
      </c>
      <c r="C117" s="65">
        <v>8</v>
      </c>
      <c r="D117" s="65">
        <v>9.8</v>
      </c>
      <c r="E117" s="65">
        <v>0</v>
      </c>
      <c r="F117" s="65">
        <v>810</v>
      </c>
      <c r="G117" s="65">
        <v>0</v>
      </c>
      <c r="H117" s="65">
        <v>604.5</v>
      </c>
      <c r="I117" s="65">
        <v>0</v>
      </c>
      <c r="J117" s="65">
        <v>0</v>
      </c>
      <c r="K117" s="65">
        <v>0</v>
      </c>
      <c r="L117" s="65">
        <v>0</v>
      </c>
      <c r="M117" s="65">
        <v>200</v>
      </c>
      <c r="N117" s="65">
        <v>2.5</v>
      </c>
      <c r="O117" s="66">
        <v>0</v>
      </c>
    </row>
    <row r="118" spans="1:15" ht="24.75" thickBot="1">
      <c r="A118" s="70" t="s">
        <v>45</v>
      </c>
      <c r="B118" s="71">
        <v>4</v>
      </c>
      <c r="C118" s="71">
        <v>4</v>
      </c>
      <c r="D118" s="72">
        <v>6</v>
      </c>
      <c r="E118" s="65">
        <v>0</v>
      </c>
      <c r="F118" s="73">
        <v>900</v>
      </c>
      <c r="G118" s="65">
        <v>0</v>
      </c>
      <c r="H118" s="73">
        <v>234</v>
      </c>
      <c r="I118" s="65">
        <v>0</v>
      </c>
      <c r="J118" s="65">
        <v>0</v>
      </c>
      <c r="K118" s="65">
        <v>0</v>
      </c>
      <c r="L118" s="65">
        <v>0</v>
      </c>
      <c r="M118" s="73">
        <v>0</v>
      </c>
      <c r="N118" s="65">
        <v>0</v>
      </c>
      <c r="O118" s="74">
        <v>0</v>
      </c>
    </row>
    <row r="119" spans="1:15" ht="21.75" thickBot="1">
      <c r="A119" s="50" t="s">
        <v>47</v>
      </c>
      <c r="B119" s="77">
        <f>SUM(B111:B118)</f>
        <v>63</v>
      </c>
      <c r="C119" s="77">
        <f>SUM(C111:C118)</f>
        <v>42</v>
      </c>
      <c r="D119" s="52">
        <f>SUM(D111:D118)</f>
        <v>154.74</v>
      </c>
      <c r="E119" s="78">
        <f>SUM(E111:E118)</f>
        <v>0</v>
      </c>
      <c r="F119" s="77">
        <f aca="true" t="shared" si="7" ref="F119:O119">SUM(F111:F118)</f>
        <v>6514</v>
      </c>
      <c r="G119" s="77">
        <f t="shared" si="7"/>
        <v>0</v>
      </c>
      <c r="H119" s="54">
        <f t="shared" si="7"/>
        <v>2256.7200000000003</v>
      </c>
      <c r="I119" s="79">
        <f t="shared" si="7"/>
        <v>220</v>
      </c>
      <c r="J119" s="79">
        <f t="shared" si="7"/>
        <v>3</v>
      </c>
      <c r="K119" s="79">
        <f t="shared" si="7"/>
        <v>0</v>
      </c>
      <c r="L119" s="79">
        <f t="shared" si="7"/>
        <v>1448</v>
      </c>
      <c r="M119" s="79">
        <f t="shared" si="7"/>
        <v>1480</v>
      </c>
      <c r="N119" s="52">
        <f t="shared" si="7"/>
        <v>16.4</v>
      </c>
      <c r="O119" s="52">
        <f t="shared" si="7"/>
        <v>0</v>
      </c>
    </row>
    <row r="120" spans="1:15" ht="13.5" thickBot="1">
      <c r="A120" s="94" t="s">
        <v>21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6"/>
    </row>
    <row r="121" spans="1:15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t="41.25" customHeight="1">
      <c r="A123" s="88" t="s">
        <v>51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3.5" thickBo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72.75" thickBot="1">
      <c r="A125" s="55" t="s">
        <v>20</v>
      </c>
      <c r="B125" s="56" t="s">
        <v>2</v>
      </c>
      <c r="C125" s="57" t="s">
        <v>1</v>
      </c>
      <c r="D125" s="56" t="s">
        <v>3</v>
      </c>
      <c r="E125" s="56" t="s">
        <v>4</v>
      </c>
      <c r="F125" s="56" t="s">
        <v>5</v>
      </c>
      <c r="G125" s="58" t="s">
        <v>6</v>
      </c>
      <c r="H125" s="58" t="s">
        <v>7</v>
      </c>
      <c r="I125" s="58" t="s">
        <v>8</v>
      </c>
      <c r="J125" s="58" t="s">
        <v>9</v>
      </c>
      <c r="K125" s="58" t="s">
        <v>10</v>
      </c>
      <c r="L125" s="58" t="s">
        <v>11</v>
      </c>
      <c r="M125" s="58" t="s">
        <v>12</v>
      </c>
      <c r="N125" s="58" t="s">
        <v>13</v>
      </c>
      <c r="O125" s="58" t="s">
        <v>14</v>
      </c>
    </row>
    <row r="126" spans="1:15" ht="24">
      <c r="A126" s="59" t="s">
        <v>37</v>
      </c>
      <c r="B126" s="60">
        <v>6</v>
      </c>
      <c r="C126" s="60">
        <v>5</v>
      </c>
      <c r="D126" s="61">
        <v>36.007</v>
      </c>
      <c r="E126" s="61">
        <v>0</v>
      </c>
      <c r="F126" s="61">
        <v>650</v>
      </c>
      <c r="G126" s="61">
        <v>0</v>
      </c>
      <c r="H126" s="61">
        <v>50</v>
      </c>
      <c r="I126" s="61">
        <v>0</v>
      </c>
      <c r="J126" s="61">
        <v>0</v>
      </c>
      <c r="K126" s="61">
        <v>0</v>
      </c>
      <c r="L126" s="61">
        <v>0</v>
      </c>
      <c r="M126" s="61">
        <v>550</v>
      </c>
      <c r="N126" s="61">
        <v>0</v>
      </c>
      <c r="O126" s="62">
        <v>0</v>
      </c>
    </row>
    <row r="127" spans="1:15" ht="24">
      <c r="A127" s="63" t="s">
        <v>39</v>
      </c>
      <c r="B127" s="64">
        <v>5</v>
      </c>
      <c r="C127" s="64">
        <v>3</v>
      </c>
      <c r="D127" s="65">
        <v>16.575</v>
      </c>
      <c r="E127" s="65">
        <v>0</v>
      </c>
      <c r="F127" s="65">
        <v>0</v>
      </c>
      <c r="G127" s="65">
        <v>0</v>
      </c>
      <c r="H127" s="65">
        <v>50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6">
        <v>0</v>
      </c>
    </row>
    <row r="128" spans="1:15" ht="24">
      <c r="A128" s="63" t="s">
        <v>40</v>
      </c>
      <c r="B128" s="64">
        <v>5</v>
      </c>
      <c r="C128" s="64">
        <v>5</v>
      </c>
      <c r="D128" s="67">
        <v>40.9</v>
      </c>
      <c r="E128" s="65">
        <v>0</v>
      </c>
      <c r="F128" s="65">
        <v>0</v>
      </c>
      <c r="G128" s="65">
        <v>0</v>
      </c>
      <c r="H128" s="65">
        <v>56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3.4</v>
      </c>
      <c r="O128" s="66">
        <v>0</v>
      </c>
    </row>
    <row r="129" spans="1:15" ht="24">
      <c r="A129" s="63" t="s">
        <v>41</v>
      </c>
      <c r="B129" s="64">
        <v>6</v>
      </c>
      <c r="C129" s="64">
        <v>6</v>
      </c>
      <c r="D129" s="65">
        <v>21</v>
      </c>
      <c r="E129" s="65">
        <v>0</v>
      </c>
      <c r="F129" s="65">
        <v>0</v>
      </c>
      <c r="G129" s="65">
        <v>0</v>
      </c>
      <c r="H129" s="65">
        <v>330</v>
      </c>
      <c r="I129" s="65">
        <v>0</v>
      </c>
      <c r="J129" s="65">
        <v>5.5</v>
      </c>
      <c r="K129" s="65">
        <v>0</v>
      </c>
      <c r="L129" s="65">
        <v>0</v>
      </c>
      <c r="M129" s="65">
        <v>0</v>
      </c>
      <c r="N129" s="65">
        <v>0</v>
      </c>
      <c r="O129" s="66">
        <v>0</v>
      </c>
    </row>
    <row r="130" spans="1:15" ht="24">
      <c r="A130" s="63" t="s">
        <v>42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6">
        <v>0</v>
      </c>
    </row>
    <row r="131" spans="1:15" ht="24">
      <c r="A131" s="68" t="s">
        <v>43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6">
        <v>0</v>
      </c>
    </row>
    <row r="132" spans="1:15" ht="24">
      <c r="A132" s="69" t="s">
        <v>44</v>
      </c>
      <c r="B132" s="65">
        <v>11</v>
      </c>
      <c r="C132" s="65">
        <v>5</v>
      </c>
      <c r="D132" s="65">
        <v>21.8</v>
      </c>
      <c r="E132" s="65">
        <v>0</v>
      </c>
      <c r="F132" s="65">
        <v>2015</v>
      </c>
      <c r="G132" s="65">
        <v>0</v>
      </c>
      <c r="H132" s="65">
        <v>766</v>
      </c>
      <c r="I132" s="65">
        <v>0</v>
      </c>
      <c r="J132" s="65">
        <v>4.7</v>
      </c>
      <c r="K132" s="65">
        <v>0.7</v>
      </c>
      <c r="L132" s="65">
        <v>417</v>
      </c>
      <c r="M132" s="65">
        <v>325</v>
      </c>
      <c r="N132" s="65">
        <v>6.8</v>
      </c>
      <c r="O132" s="66">
        <v>0</v>
      </c>
    </row>
    <row r="133" spans="1:15" ht="24.75" thickBot="1">
      <c r="A133" s="70" t="s">
        <v>45</v>
      </c>
      <c r="B133" s="71">
        <v>6</v>
      </c>
      <c r="C133" s="71">
        <v>4</v>
      </c>
      <c r="D133" s="72">
        <v>22</v>
      </c>
      <c r="E133" s="65">
        <v>0</v>
      </c>
      <c r="F133" s="73">
        <v>250</v>
      </c>
      <c r="G133" s="65">
        <v>0</v>
      </c>
      <c r="H133" s="73">
        <v>160</v>
      </c>
      <c r="I133" s="65">
        <v>0</v>
      </c>
      <c r="J133" s="65">
        <v>0</v>
      </c>
      <c r="K133" s="65">
        <v>0</v>
      </c>
      <c r="L133" s="65">
        <v>0</v>
      </c>
      <c r="M133" s="73">
        <v>0</v>
      </c>
      <c r="N133" s="65">
        <v>0</v>
      </c>
      <c r="O133" s="74">
        <v>0</v>
      </c>
    </row>
    <row r="134" spans="1:15" ht="32.25" thickBot="1">
      <c r="A134" s="50" t="s">
        <v>17</v>
      </c>
      <c r="B134" s="77">
        <f>SUM(B126:B133)</f>
        <v>39</v>
      </c>
      <c r="C134" s="77">
        <f>SUM(C126:C133)</f>
        <v>28</v>
      </c>
      <c r="D134" s="52">
        <f>SUM(D126:D133)</f>
        <v>158.282</v>
      </c>
      <c r="E134" s="78">
        <f>SUM(E126:E133)</f>
        <v>0</v>
      </c>
      <c r="F134" s="77">
        <f aca="true" t="shared" si="8" ref="F134:O134">SUM(F126:F133)</f>
        <v>2915</v>
      </c>
      <c r="G134" s="77">
        <f t="shared" si="8"/>
        <v>0</v>
      </c>
      <c r="H134" s="78">
        <f t="shared" si="8"/>
        <v>1412</v>
      </c>
      <c r="I134" s="52">
        <f t="shared" si="8"/>
        <v>0</v>
      </c>
      <c r="J134" s="52">
        <f t="shared" si="8"/>
        <v>10.2</v>
      </c>
      <c r="K134" s="52">
        <f t="shared" si="8"/>
        <v>0.7</v>
      </c>
      <c r="L134" s="52">
        <f t="shared" si="8"/>
        <v>417</v>
      </c>
      <c r="M134" s="52">
        <f t="shared" si="8"/>
        <v>875</v>
      </c>
      <c r="N134" s="52">
        <f t="shared" si="8"/>
        <v>10.2</v>
      </c>
      <c r="O134" s="52">
        <f t="shared" si="8"/>
        <v>0</v>
      </c>
    </row>
    <row r="135" spans="1:15" ht="13.5" thickBot="1">
      <c r="A135" s="94" t="s">
        <v>21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6"/>
    </row>
    <row r="136" spans="1:15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41.25" customHeight="1">
      <c r="A138" s="88" t="s">
        <v>52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13.5" thickBo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72.75" thickBot="1">
      <c r="A140" s="55" t="s">
        <v>20</v>
      </c>
      <c r="B140" s="56" t="s">
        <v>2</v>
      </c>
      <c r="C140" s="57" t="s">
        <v>1</v>
      </c>
      <c r="D140" s="56" t="s">
        <v>3</v>
      </c>
      <c r="E140" s="56" t="s">
        <v>4</v>
      </c>
      <c r="F140" s="56" t="s">
        <v>5</v>
      </c>
      <c r="G140" s="58" t="s">
        <v>6</v>
      </c>
      <c r="H140" s="58" t="s">
        <v>7</v>
      </c>
      <c r="I140" s="58" t="s">
        <v>8</v>
      </c>
      <c r="J140" s="58" t="s">
        <v>9</v>
      </c>
      <c r="K140" s="58" t="s">
        <v>10</v>
      </c>
      <c r="L140" s="58" t="s">
        <v>11</v>
      </c>
      <c r="M140" s="58" t="s">
        <v>12</v>
      </c>
      <c r="N140" s="58" t="s">
        <v>13</v>
      </c>
      <c r="O140" s="58" t="s">
        <v>14</v>
      </c>
    </row>
    <row r="141" spans="1:15" ht="24">
      <c r="A141" s="59" t="s">
        <v>37</v>
      </c>
      <c r="B141" s="60">
        <v>2</v>
      </c>
      <c r="C141" s="60">
        <v>2</v>
      </c>
      <c r="D141" s="61">
        <v>5.09</v>
      </c>
      <c r="E141" s="61">
        <v>0</v>
      </c>
      <c r="F141" s="61">
        <v>600</v>
      </c>
      <c r="G141" s="61">
        <v>0</v>
      </c>
      <c r="H141" s="61">
        <v>80</v>
      </c>
      <c r="I141" s="61">
        <v>0</v>
      </c>
      <c r="J141" s="61">
        <v>0</v>
      </c>
      <c r="K141" s="61">
        <v>0</v>
      </c>
      <c r="L141" s="61">
        <v>0</v>
      </c>
      <c r="M141" s="61">
        <v>375</v>
      </c>
      <c r="N141" s="61">
        <v>0</v>
      </c>
      <c r="O141" s="62">
        <v>0</v>
      </c>
    </row>
    <row r="142" spans="1:15" ht="24">
      <c r="A142" s="63" t="s">
        <v>39</v>
      </c>
      <c r="B142" s="64">
        <v>7</v>
      </c>
      <c r="C142" s="64">
        <v>2</v>
      </c>
      <c r="D142" s="65">
        <v>19.2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6">
        <v>0</v>
      </c>
    </row>
    <row r="143" spans="1:15" ht="24">
      <c r="A143" s="63" t="s">
        <v>40</v>
      </c>
      <c r="B143" s="64">
        <v>15</v>
      </c>
      <c r="C143" s="64">
        <v>7</v>
      </c>
      <c r="D143" s="67">
        <v>84.2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6">
        <v>0</v>
      </c>
    </row>
    <row r="144" spans="1:15" ht="24">
      <c r="A144" s="63" t="s">
        <v>41</v>
      </c>
      <c r="B144" s="64">
        <v>5</v>
      </c>
      <c r="C144" s="64">
        <v>2</v>
      </c>
      <c r="D144" s="65">
        <v>19.4</v>
      </c>
      <c r="E144" s="65">
        <v>0</v>
      </c>
      <c r="F144" s="65">
        <v>0</v>
      </c>
      <c r="G144" s="65">
        <v>0</v>
      </c>
      <c r="H144" s="65">
        <v>80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6">
        <v>0</v>
      </c>
    </row>
    <row r="145" spans="1:15" ht="24">
      <c r="A145" s="63" t="s">
        <v>42</v>
      </c>
      <c r="B145" s="65">
        <v>17</v>
      </c>
      <c r="C145" s="65">
        <v>8</v>
      </c>
      <c r="D145" s="65">
        <v>21.853</v>
      </c>
      <c r="E145" s="65">
        <v>0</v>
      </c>
      <c r="F145" s="65">
        <v>500</v>
      </c>
      <c r="G145" s="65">
        <v>0</v>
      </c>
      <c r="H145" s="65">
        <v>1003</v>
      </c>
      <c r="I145" s="65">
        <v>0</v>
      </c>
      <c r="J145" s="65">
        <v>0</v>
      </c>
      <c r="K145" s="65">
        <v>0</v>
      </c>
      <c r="L145" s="65">
        <v>140</v>
      </c>
      <c r="M145" s="65">
        <v>0</v>
      </c>
      <c r="N145" s="65">
        <v>20</v>
      </c>
      <c r="O145" s="66">
        <v>0</v>
      </c>
    </row>
    <row r="146" spans="1:15" ht="24">
      <c r="A146" s="68" t="s">
        <v>43</v>
      </c>
      <c r="B146" s="65">
        <v>13</v>
      </c>
      <c r="C146" s="65">
        <v>9</v>
      </c>
      <c r="D146" s="65">
        <v>34.6</v>
      </c>
      <c r="E146" s="65">
        <v>0</v>
      </c>
      <c r="F146" s="65">
        <v>1862</v>
      </c>
      <c r="G146" s="65">
        <v>0</v>
      </c>
      <c r="H146" s="65">
        <v>567</v>
      </c>
      <c r="I146" s="65">
        <v>0</v>
      </c>
      <c r="J146" s="65">
        <v>0</v>
      </c>
      <c r="K146" s="65">
        <v>0</v>
      </c>
      <c r="L146" s="65">
        <v>508</v>
      </c>
      <c r="M146" s="65">
        <v>334</v>
      </c>
      <c r="N146" s="65">
        <v>8.3</v>
      </c>
      <c r="O146" s="66">
        <v>0</v>
      </c>
    </row>
    <row r="147" spans="1:15" ht="24">
      <c r="A147" s="69" t="s">
        <v>44</v>
      </c>
      <c r="B147" s="65">
        <v>9</v>
      </c>
      <c r="C147" s="65">
        <v>6</v>
      </c>
      <c r="D147" s="65">
        <v>7.5</v>
      </c>
      <c r="E147" s="65">
        <v>0</v>
      </c>
      <c r="F147" s="65">
        <v>592</v>
      </c>
      <c r="G147" s="65">
        <v>0</v>
      </c>
      <c r="H147" s="65">
        <v>415</v>
      </c>
      <c r="I147" s="65">
        <v>0</v>
      </c>
      <c r="J147" s="65">
        <v>4</v>
      </c>
      <c r="K147" s="65">
        <v>4</v>
      </c>
      <c r="L147" s="65">
        <v>0</v>
      </c>
      <c r="M147" s="65">
        <v>0</v>
      </c>
      <c r="N147" s="65">
        <v>6</v>
      </c>
      <c r="O147" s="66">
        <v>0</v>
      </c>
    </row>
    <row r="148" spans="1:15" ht="24.75" thickBot="1">
      <c r="A148" s="70" t="s">
        <v>45</v>
      </c>
      <c r="B148" s="71">
        <v>4</v>
      </c>
      <c r="C148" s="71">
        <v>4</v>
      </c>
      <c r="D148" s="72">
        <v>9.9</v>
      </c>
      <c r="E148" s="65">
        <v>0</v>
      </c>
      <c r="F148" s="73">
        <v>1404</v>
      </c>
      <c r="G148" s="65">
        <v>0</v>
      </c>
      <c r="H148" s="73">
        <v>80</v>
      </c>
      <c r="I148" s="65">
        <v>0</v>
      </c>
      <c r="J148" s="65">
        <v>0</v>
      </c>
      <c r="K148" s="65">
        <v>0</v>
      </c>
      <c r="L148" s="65">
        <v>0</v>
      </c>
      <c r="M148" s="73">
        <v>0</v>
      </c>
      <c r="N148" s="65">
        <v>0</v>
      </c>
      <c r="O148" s="74">
        <v>0</v>
      </c>
    </row>
    <row r="149" spans="1:15" ht="32.25" thickBot="1">
      <c r="A149" s="50" t="s">
        <v>17</v>
      </c>
      <c r="B149" s="77">
        <f>SUM(B141:B148)</f>
        <v>72</v>
      </c>
      <c r="C149" s="77">
        <f>SUM(C141:C148)</f>
        <v>40</v>
      </c>
      <c r="D149" s="76">
        <f>SUM(D141:D148)</f>
        <v>201.74300000000002</v>
      </c>
      <c r="E149" s="78">
        <f>SUM(E141:E148)</f>
        <v>0</v>
      </c>
      <c r="F149" s="77">
        <f aca="true" t="shared" si="9" ref="F149:O149">SUM(F141:F148)</f>
        <v>4958</v>
      </c>
      <c r="G149" s="77">
        <f t="shared" si="9"/>
        <v>0</v>
      </c>
      <c r="H149" s="78">
        <f t="shared" si="9"/>
        <v>2225</v>
      </c>
      <c r="I149" s="77">
        <f t="shared" si="9"/>
        <v>0</v>
      </c>
      <c r="J149" s="77">
        <f t="shared" si="9"/>
        <v>4</v>
      </c>
      <c r="K149" s="77">
        <f t="shared" si="9"/>
        <v>4</v>
      </c>
      <c r="L149" s="77">
        <f t="shared" si="9"/>
        <v>648</v>
      </c>
      <c r="M149" s="77">
        <f t="shared" si="9"/>
        <v>709</v>
      </c>
      <c r="N149" s="52">
        <f t="shared" si="9"/>
        <v>34.3</v>
      </c>
      <c r="O149" s="52">
        <f t="shared" si="9"/>
        <v>0</v>
      </c>
    </row>
    <row r="150" spans="1:15" ht="13.5" thickBot="1">
      <c r="A150" s="94" t="s">
        <v>21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6"/>
    </row>
    <row r="151" spans="1:15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4" spans="1:15" ht="36" customHeight="1">
      <c r="A154" s="88" t="s">
        <v>54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3.5" thickBo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72.75" thickBot="1">
      <c r="A156" s="55" t="s">
        <v>20</v>
      </c>
      <c r="B156" s="56" t="s">
        <v>2</v>
      </c>
      <c r="C156" s="57" t="s">
        <v>1</v>
      </c>
      <c r="D156" s="56" t="s">
        <v>3</v>
      </c>
      <c r="E156" s="56" t="s">
        <v>4</v>
      </c>
      <c r="F156" s="56" t="s">
        <v>5</v>
      </c>
      <c r="G156" s="58" t="s">
        <v>6</v>
      </c>
      <c r="H156" s="58" t="s">
        <v>7</v>
      </c>
      <c r="I156" s="58" t="s">
        <v>8</v>
      </c>
      <c r="J156" s="58" t="s">
        <v>9</v>
      </c>
      <c r="K156" s="58" t="s">
        <v>10</v>
      </c>
      <c r="L156" s="58" t="s">
        <v>11</v>
      </c>
      <c r="M156" s="58" t="s">
        <v>12</v>
      </c>
      <c r="N156" s="58" t="s">
        <v>13</v>
      </c>
      <c r="O156" s="58" t="s">
        <v>14</v>
      </c>
    </row>
    <row r="157" spans="1:15" ht="24">
      <c r="A157" s="59" t="s">
        <v>37</v>
      </c>
      <c r="B157" s="60">
        <v>0</v>
      </c>
      <c r="C157" s="60">
        <v>0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2">
        <v>0</v>
      </c>
    </row>
    <row r="158" spans="1:15" ht="24">
      <c r="A158" s="63" t="s">
        <v>39</v>
      </c>
      <c r="B158" s="64">
        <v>4</v>
      </c>
      <c r="C158" s="64">
        <v>7</v>
      </c>
      <c r="D158" s="65">
        <v>35.05</v>
      </c>
      <c r="E158" s="65">
        <v>0</v>
      </c>
      <c r="F158" s="65">
        <v>1987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210</v>
      </c>
      <c r="N158" s="65">
        <v>0</v>
      </c>
      <c r="O158" s="66">
        <v>0</v>
      </c>
    </row>
    <row r="159" spans="1:15" ht="24">
      <c r="A159" s="63" t="s">
        <v>40</v>
      </c>
      <c r="B159" s="64">
        <v>12</v>
      </c>
      <c r="C159" s="64">
        <v>26</v>
      </c>
      <c r="D159" s="67">
        <v>115.7</v>
      </c>
      <c r="E159" s="65">
        <v>0</v>
      </c>
      <c r="F159" s="65">
        <v>600</v>
      </c>
      <c r="G159" s="65">
        <v>0</v>
      </c>
      <c r="H159" s="65">
        <v>115</v>
      </c>
      <c r="I159" s="65">
        <v>280</v>
      </c>
      <c r="J159" s="65">
        <v>0</v>
      </c>
      <c r="K159" s="65">
        <v>0</v>
      </c>
      <c r="L159" s="65">
        <v>584</v>
      </c>
      <c r="M159" s="65">
        <v>0</v>
      </c>
      <c r="N159" s="65">
        <v>0</v>
      </c>
      <c r="O159" s="66">
        <v>0</v>
      </c>
    </row>
    <row r="160" spans="1:15" ht="24">
      <c r="A160" s="63" t="s">
        <v>41</v>
      </c>
      <c r="B160" s="64">
        <v>0</v>
      </c>
      <c r="C160" s="64">
        <v>0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6">
        <v>0</v>
      </c>
    </row>
    <row r="161" spans="1:15" ht="24">
      <c r="A161" s="63" t="s">
        <v>42</v>
      </c>
      <c r="B161" s="65">
        <v>5</v>
      </c>
      <c r="C161" s="65">
        <v>17</v>
      </c>
      <c r="D161" s="65">
        <v>39</v>
      </c>
      <c r="E161" s="65">
        <v>0</v>
      </c>
      <c r="F161" s="65">
        <v>1042</v>
      </c>
      <c r="G161" s="65">
        <v>0</v>
      </c>
      <c r="H161" s="65">
        <v>150</v>
      </c>
      <c r="I161" s="65">
        <v>0</v>
      </c>
      <c r="J161" s="65">
        <v>0</v>
      </c>
      <c r="K161" s="65">
        <v>0</v>
      </c>
      <c r="L161" s="65">
        <v>438</v>
      </c>
      <c r="M161" s="65">
        <v>0</v>
      </c>
      <c r="N161" s="65">
        <v>0</v>
      </c>
      <c r="O161" s="66">
        <v>0</v>
      </c>
    </row>
    <row r="162" spans="1:15" ht="24">
      <c r="A162" s="68" t="s">
        <v>43</v>
      </c>
      <c r="B162" s="65">
        <v>4</v>
      </c>
      <c r="C162" s="65">
        <v>7</v>
      </c>
      <c r="D162" s="65">
        <v>27.2</v>
      </c>
      <c r="E162" s="65">
        <v>0</v>
      </c>
      <c r="F162" s="65">
        <v>1400</v>
      </c>
      <c r="G162" s="65">
        <v>0</v>
      </c>
      <c r="H162" s="65">
        <v>282</v>
      </c>
      <c r="I162" s="65">
        <v>0</v>
      </c>
      <c r="J162" s="65">
        <v>0</v>
      </c>
      <c r="K162" s="65">
        <v>0</v>
      </c>
      <c r="L162" s="65">
        <v>890</v>
      </c>
      <c r="M162" s="65">
        <v>0</v>
      </c>
      <c r="N162" s="65">
        <v>8</v>
      </c>
      <c r="O162" s="66">
        <v>0</v>
      </c>
    </row>
    <row r="163" spans="1:15" ht="24">
      <c r="A163" s="69" t="s">
        <v>44</v>
      </c>
      <c r="B163" s="65">
        <v>4</v>
      </c>
      <c r="C163" s="65">
        <v>7</v>
      </c>
      <c r="D163" s="65">
        <v>15</v>
      </c>
      <c r="E163" s="65">
        <v>0</v>
      </c>
      <c r="F163" s="65">
        <v>1637</v>
      </c>
      <c r="G163" s="65">
        <v>0</v>
      </c>
      <c r="H163" s="65">
        <v>188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5.5</v>
      </c>
      <c r="O163" s="66">
        <v>0</v>
      </c>
    </row>
    <row r="164" spans="1:15" ht="24.75" thickBot="1">
      <c r="A164" s="70" t="s">
        <v>45</v>
      </c>
      <c r="B164" s="71">
        <v>2</v>
      </c>
      <c r="C164" s="71">
        <v>5</v>
      </c>
      <c r="D164" s="72">
        <v>13.3</v>
      </c>
      <c r="E164" s="65">
        <v>0</v>
      </c>
      <c r="F164" s="73">
        <v>521</v>
      </c>
      <c r="G164" s="65">
        <v>0</v>
      </c>
      <c r="H164" s="73">
        <v>115</v>
      </c>
      <c r="I164" s="65">
        <v>0</v>
      </c>
      <c r="J164" s="65">
        <v>0</v>
      </c>
      <c r="K164" s="65">
        <v>0</v>
      </c>
      <c r="L164" s="65">
        <v>0</v>
      </c>
      <c r="M164" s="73">
        <v>0</v>
      </c>
      <c r="N164" s="65">
        <v>0</v>
      </c>
      <c r="O164" s="74">
        <v>0</v>
      </c>
    </row>
    <row r="165" spans="1:15" ht="32.25" thickBot="1">
      <c r="A165" s="50" t="s">
        <v>17</v>
      </c>
      <c r="B165" s="77">
        <f>SUM(B157:B164)</f>
        <v>31</v>
      </c>
      <c r="C165" s="77">
        <f>SUM(C157:C164)</f>
        <v>69</v>
      </c>
      <c r="D165" s="76">
        <f>SUM(D157:D164)</f>
        <v>245.25</v>
      </c>
      <c r="E165" s="78">
        <f>SUM(E157:E164)</f>
        <v>0</v>
      </c>
      <c r="F165" s="77">
        <f aca="true" t="shared" si="10" ref="F165:O165">SUM(F157:F164)</f>
        <v>7187</v>
      </c>
      <c r="G165" s="77">
        <f t="shared" si="10"/>
        <v>0</v>
      </c>
      <c r="H165" s="78">
        <f t="shared" si="10"/>
        <v>850</v>
      </c>
      <c r="I165" s="77">
        <f t="shared" si="10"/>
        <v>280</v>
      </c>
      <c r="J165" s="77">
        <f t="shared" si="10"/>
        <v>0</v>
      </c>
      <c r="K165" s="77">
        <f t="shared" si="10"/>
        <v>0</v>
      </c>
      <c r="L165" s="77">
        <f t="shared" si="10"/>
        <v>1912</v>
      </c>
      <c r="M165" s="77">
        <f t="shared" si="10"/>
        <v>210</v>
      </c>
      <c r="N165" s="52">
        <f t="shared" si="10"/>
        <v>13.5</v>
      </c>
      <c r="O165" s="52">
        <f t="shared" si="10"/>
        <v>0</v>
      </c>
    </row>
    <row r="168" spans="1:15" ht="42" customHeight="1">
      <c r="A168" s="88" t="s">
        <v>53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</row>
    <row r="169" spans="1:15" ht="13.5" thickBo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ht="72.75" thickBot="1">
      <c r="A170" s="55" t="s">
        <v>20</v>
      </c>
      <c r="B170" s="56" t="s">
        <v>2</v>
      </c>
      <c r="C170" s="57" t="s">
        <v>1</v>
      </c>
      <c r="D170" s="56" t="s">
        <v>3</v>
      </c>
      <c r="E170" s="56" t="s">
        <v>4</v>
      </c>
      <c r="F170" s="56" t="s">
        <v>5</v>
      </c>
      <c r="G170" s="58" t="s">
        <v>6</v>
      </c>
      <c r="H170" s="58" t="s">
        <v>7</v>
      </c>
      <c r="I170" s="58" t="s">
        <v>8</v>
      </c>
      <c r="J170" s="58" t="s">
        <v>9</v>
      </c>
      <c r="K170" s="58" t="s">
        <v>10</v>
      </c>
      <c r="L170" s="58" t="s">
        <v>11</v>
      </c>
      <c r="M170" s="58" t="s">
        <v>12</v>
      </c>
      <c r="N170" s="58" t="s">
        <v>13</v>
      </c>
      <c r="O170" s="58" t="s">
        <v>14</v>
      </c>
    </row>
    <row r="171" spans="1:15" ht="24">
      <c r="A171" s="59" t="s">
        <v>37</v>
      </c>
      <c r="B171" s="60">
        <v>12</v>
      </c>
      <c r="C171" s="60">
        <v>15</v>
      </c>
      <c r="D171" s="61">
        <v>65.513</v>
      </c>
      <c r="E171" s="61">
        <v>0</v>
      </c>
      <c r="F171" s="61">
        <v>600</v>
      </c>
      <c r="G171" s="61">
        <v>0</v>
      </c>
      <c r="H171" s="61">
        <v>410</v>
      </c>
      <c r="I171" s="61">
        <v>0</v>
      </c>
      <c r="J171" s="61">
        <v>0</v>
      </c>
      <c r="K171" s="61">
        <v>9.26</v>
      </c>
      <c r="L171" s="61">
        <v>0</v>
      </c>
      <c r="M171" s="61">
        <v>0</v>
      </c>
      <c r="N171" s="61">
        <v>0</v>
      </c>
      <c r="O171" s="62">
        <v>0</v>
      </c>
    </row>
    <row r="172" spans="1:15" ht="24">
      <c r="A172" s="63" t="s">
        <v>39</v>
      </c>
      <c r="B172" s="64">
        <v>7</v>
      </c>
      <c r="C172" s="64">
        <v>12</v>
      </c>
      <c r="D172" s="65">
        <v>21.05</v>
      </c>
      <c r="E172" s="65">
        <v>0</v>
      </c>
      <c r="F172" s="65">
        <v>527</v>
      </c>
      <c r="G172" s="65">
        <v>0</v>
      </c>
      <c r="H172" s="65">
        <v>578</v>
      </c>
      <c r="I172" s="65">
        <v>0</v>
      </c>
      <c r="J172" s="65">
        <v>0</v>
      </c>
      <c r="K172" s="65">
        <v>0</v>
      </c>
      <c r="L172" s="65">
        <v>60</v>
      </c>
      <c r="M172" s="65">
        <v>300</v>
      </c>
      <c r="N172" s="65">
        <v>0</v>
      </c>
      <c r="O172" s="66">
        <v>0</v>
      </c>
    </row>
    <row r="173" spans="1:15" ht="24">
      <c r="A173" s="63" t="s">
        <v>40</v>
      </c>
      <c r="B173" s="64">
        <v>9</v>
      </c>
      <c r="C173" s="64">
        <v>16</v>
      </c>
      <c r="D173" s="67">
        <v>94.7</v>
      </c>
      <c r="E173" s="65">
        <v>0</v>
      </c>
      <c r="F173" s="65">
        <v>309</v>
      </c>
      <c r="G173" s="65">
        <v>0</v>
      </c>
      <c r="H173" s="65">
        <v>182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6">
        <v>0</v>
      </c>
    </row>
    <row r="174" spans="1:15" ht="24">
      <c r="A174" s="63" t="s">
        <v>41</v>
      </c>
      <c r="B174" s="64">
        <v>0</v>
      </c>
      <c r="C174" s="64">
        <v>0</v>
      </c>
      <c r="D174" s="65">
        <v>0</v>
      </c>
      <c r="E174" s="65">
        <v>0</v>
      </c>
      <c r="F174" s="65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6">
        <v>0</v>
      </c>
    </row>
    <row r="175" spans="1:15" ht="24">
      <c r="A175" s="63" t="s">
        <v>42</v>
      </c>
      <c r="B175" s="65">
        <v>15</v>
      </c>
      <c r="C175" s="65">
        <v>21</v>
      </c>
      <c r="D175" s="65">
        <v>107.05</v>
      </c>
      <c r="E175" s="65">
        <v>0</v>
      </c>
      <c r="F175" s="65">
        <v>0</v>
      </c>
      <c r="G175" s="65">
        <v>0</v>
      </c>
      <c r="H175" s="65">
        <v>414</v>
      </c>
      <c r="I175" s="65">
        <v>0</v>
      </c>
      <c r="J175" s="65">
        <v>3</v>
      </c>
      <c r="K175" s="65">
        <v>0</v>
      </c>
      <c r="L175" s="65">
        <v>880</v>
      </c>
      <c r="M175" s="65">
        <v>340</v>
      </c>
      <c r="N175" s="65">
        <v>10</v>
      </c>
      <c r="O175" s="66">
        <v>0</v>
      </c>
    </row>
    <row r="176" spans="1:15" ht="24">
      <c r="A176" s="68" t="s">
        <v>43</v>
      </c>
      <c r="B176" s="65">
        <v>7</v>
      </c>
      <c r="C176" s="65">
        <v>11</v>
      </c>
      <c r="D176" s="65">
        <v>25.4</v>
      </c>
      <c r="E176" s="65">
        <v>0</v>
      </c>
      <c r="F176" s="65">
        <v>1081</v>
      </c>
      <c r="G176" s="65">
        <v>0</v>
      </c>
      <c r="H176" s="65">
        <v>60</v>
      </c>
      <c r="I176" s="65">
        <v>0</v>
      </c>
      <c r="J176" s="65">
        <v>0</v>
      </c>
      <c r="K176" s="65">
        <v>0</v>
      </c>
      <c r="L176" s="65">
        <v>1436</v>
      </c>
      <c r="M176" s="65">
        <v>0</v>
      </c>
      <c r="N176" s="65">
        <v>8</v>
      </c>
      <c r="O176" s="66">
        <v>0</v>
      </c>
    </row>
    <row r="177" spans="1:15" ht="24">
      <c r="A177" s="69" t="s">
        <v>44</v>
      </c>
      <c r="B177" s="65">
        <v>10</v>
      </c>
      <c r="C177" s="65">
        <v>14</v>
      </c>
      <c r="D177" s="65">
        <v>14.5</v>
      </c>
      <c r="E177" s="65">
        <v>0</v>
      </c>
      <c r="F177" s="65">
        <v>2228</v>
      </c>
      <c r="G177" s="65">
        <v>0</v>
      </c>
      <c r="H177" s="65">
        <v>635</v>
      </c>
      <c r="I177" s="65">
        <v>0</v>
      </c>
      <c r="J177" s="65">
        <v>0</v>
      </c>
      <c r="K177" s="65">
        <v>0</v>
      </c>
      <c r="L177" s="65">
        <v>375</v>
      </c>
      <c r="M177" s="65">
        <v>0</v>
      </c>
      <c r="N177" s="65">
        <v>9.5</v>
      </c>
      <c r="O177" s="66">
        <v>0</v>
      </c>
    </row>
    <row r="178" spans="1:15" ht="24.75" thickBot="1">
      <c r="A178" s="70" t="s">
        <v>45</v>
      </c>
      <c r="B178" s="71">
        <v>7</v>
      </c>
      <c r="C178" s="71">
        <v>8</v>
      </c>
      <c r="D178" s="72">
        <v>11.2</v>
      </c>
      <c r="E178" s="65">
        <v>0</v>
      </c>
      <c r="F178" s="73">
        <v>1269</v>
      </c>
      <c r="G178" s="65">
        <v>0</v>
      </c>
      <c r="H178" s="73">
        <v>405</v>
      </c>
      <c r="I178" s="65">
        <v>0</v>
      </c>
      <c r="J178" s="65">
        <v>0</v>
      </c>
      <c r="K178" s="65">
        <v>0</v>
      </c>
      <c r="L178" s="65">
        <v>64</v>
      </c>
      <c r="M178" s="73">
        <v>200</v>
      </c>
      <c r="N178" s="65">
        <v>0</v>
      </c>
      <c r="O178" s="74">
        <v>0</v>
      </c>
    </row>
    <row r="179" spans="1:15" ht="32.25" thickBot="1">
      <c r="A179" s="50" t="s">
        <v>17</v>
      </c>
      <c r="B179" s="77">
        <f>SUM(B171:B178)</f>
        <v>67</v>
      </c>
      <c r="C179" s="77">
        <f>SUM(C171:C178)</f>
        <v>97</v>
      </c>
      <c r="D179" s="76">
        <f>SUM(D171:D178)</f>
        <v>339.41299999999995</v>
      </c>
      <c r="E179" s="78">
        <f>SUM(E171:E178)</f>
        <v>0</v>
      </c>
      <c r="F179" s="77">
        <f aca="true" t="shared" si="11" ref="F179:O179">SUM(F171:F178)</f>
        <v>6014</v>
      </c>
      <c r="G179" s="77">
        <f t="shared" si="11"/>
        <v>0</v>
      </c>
      <c r="H179" s="78">
        <f t="shared" si="11"/>
        <v>2684</v>
      </c>
      <c r="I179" s="77">
        <f t="shared" si="11"/>
        <v>0</v>
      </c>
      <c r="J179" s="80">
        <f t="shared" si="11"/>
        <v>3</v>
      </c>
      <c r="K179" s="80">
        <f t="shared" si="11"/>
        <v>9.26</v>
      </c>
      <c r="L179" s="77">
        <f t="shared" si="11"/>
        <v>2815</v>
      </c>
      <c r="M179" s="77">
        <f t="shared" si="11"/>
        <v>840</v>
      </c>
      <c r="N179" s="52">
        <f t="shared" si="11"/>
        <v>27.5</v>
      </c>
      <c r="O179" s="52">
        <f t="shared" si="11"/>
        <v>0</v>
      </c>
    </row>
    <row r="181" spans="1:15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s="21" customFormat="1" ht="15.75">
      <c r="A182" s="97" t="s">
        <v>15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s="21" customFormat="1" ht="18.75" customHeight="1">
      <c r="A183" s="89" t="s">
        <v>16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</row>
    <row r="184" spans="1:15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</sheetData>
  <sheetProtection/>
  <mergeCells count="24">
    <mergeCell ref="A31:O31"/>
    <mergeCell ref="A33:O33"/>
    <mergeCell ref="A120:O120"/>
    <mergeCell ref="A123:O123"/>
    <mergeCell ref="A135:O135"/>
    <mergeCell ref="A154:O154"/>
    <mergeCell ref="A1:O1"/>
    <mergeCell ref="A182:O182"/>
    <mergeCell ref="A78:O78"/>
    <mergeCell ref="A90:O90"/>
    <mergeCell ref="A93:O93"/>
    <mergeCell ref="A105:O105"/>
    <mergeCell ref="A138:O138"/>
    <mergeCell ref="A150:O150"/>
    <mergeCell ref="A14:O14"/>
    <mergeCell ref="A19:O19"/>
    <mergeCell ref="A168:O168"/>
    <mergeCell ref="A183:O183"/>
    <mergeCell ref="A45:O45"/>
    <mergeCell ref="A48:O48"/>
    <mergeCell ref="A60:O60"/>
    <mergeCell ref="A63:O63"/>
    <mergeCell ref="A75:O75"/>
    <mergeCell ref="A108:O108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2010-01-25T19:53:52Z</cp:lastPrinted>
  <dcterms:created xsi:type="dcterms:W3CDTF">2006-02-24T09:38:25Z</dcterms:created>
  <dcterms:modified xsi:type="dcterms:W3CDTF">2016-06-11T08:17:27Z</dcterms:modified>
  <cp:category/>
  <cp:version/>
  <cp:contentType/>
  <cp:contentStatus/>
</cp:coreProperties>
</file>