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4245" windowHeight="4320" activeTab="0"/>
  </bookViews>
  <sheets>
    <sheet name="14." sheetId="1" r:id="rId1"/>
    <sheet name="14.1" sheetId="2" r:id="rId2"/>
    <sheet name="14.2" sheetId="3" r:id="rId3"/>
  </sheets>
  <definedNames/>
  <calcPr fullCalcOnLoad="1"/>
</workbook>
</file>

<file path=xl/sharedStrings.xml><?xml version="1.0" encoding="utf-8"?>
<sst xmlns="http://schemas.openxmlformats.org/spreadsheetml/2006/main" count="251" uniqueCount="166">
  <si>
    <t>Total</t>
  </si>
  <si>
    <t>Country</t>
  </si>
  <si>
    <t>America</t>
  </si>
  <si>
    <t>Europe</t>
  </si>
  <si>
    <t>Oceania</t>
  </si>
  <si>
    <t>14. LIBANPOST</t>
  </si>
  <si>
    <t>Source:  Libanpost</t>
  </si>
  <si>
    <t>Africa</t>
  </si>
  <si>
    <t>Asia</t>
  </si>
  <si>
    <t>Moldova</t>
  </si>
  <si>
    <t>Malta</t>
  </si>
  <si>
    <t>Slovenia</t>
  </si>
  <si>
    <t>Portugal</t>
  </si>
  <si>
    <t>Serbia</t>
  </si>
  <si>
    <t>Lithuania</t>
  </si>
  <si>
    <t>Latvia</t>
  </si>
  <si>
    <t>Croatia</t>
  </si>
  <si>
    <t>Luxembourg</t>
  </si>
  <si>
    <t>Slovakia</t>
  </si>
  <si>
    <t>Arab countries</t>
  </si>
  <si>
    <t>Colombia</t>
  </si>
  <si>
    <t>Martinique</t>
  </si>
  <si>
    <t>Armenia</t>
  </si>
  <si>
    <t>Namibia</t>
  </si>
  <si>
    <t>Guadeloupe</t>
  </si>
  <si>
    <t>Ethiopia</t>
  </si>
  <si>
    <t>South Africa</t>
  </si>
  <si>
    <t>Kenya</t>
  </si>
  <si>
    <t>Ghana</t>
  </si>
  <si>
    <t>Liberia</t>
  </si>
  <si>
    <t>Mauritania</t>
  </si>
  <si>
    <t>Senegal</t>
  </si>
  <si>
    <t>Nigeria</t>
  </si>
  <si>
    <t>Congo</t>
  </si>
  <si>
    <t>United States</t>
  </si>
  <si>
    <t>Canada</t>
  </si>
  <si>
    <t>Mexico</t>
  </si>
  <si>
    <t>Brazil</t>
  </si>
  <si>
    <t>Dominican Republic</t>
  </si>
  <si>
    <t>Argentina</t>
  </si>
  <si>
    <t>Venezuela</t>
  </si>
  <si>
    <t>Jamica</t>
  </si>
  <si>
    <t>Kuwait</t>
  </si>
  <si>
    <t>Saudi Arabia</t>
  </si>
  <si>
    <t>United Arab Emirates</t>
  </si>
  <si>
    <t>Egypt</t>
  </si>
  <si>
    <t>Bahrain</t>
  </si>
  <si>
    <t>Lybia</t>
  </si>
  <si>
    <t>Syria</t>
  </si>
  <si>
    <t>Oman</t>
  </si>
  <si>
    <t>Qatar</t>
  </si>
  <si>
    <t>Tunisia</t>
  </si>
  <si>
    <t>Morocco</t>
  </si>
  <si>
    <t>Algeria</t>
  </si>
  <si>
    <t>Jordan</t>
  </si>
  <si>
    <t>Sudan</t>
  </si>
  <si>
    <t>Yemen</t>
  </si>
  <si>
    <t>China</t>
  </si>
  <si>
    <t>Hong Kong</t>
  </si>
  <si>
    <t>Singapour</t>
  </si>
  <si>
    <t>Cyprus</t>
  </si>
  <si>
    <t>Iran</t>
  </si>
  <si>
    <t>Turkey</t>
  </si>
  <si>
    <t>Japan</t>
  </si>
  <si>
    <t>India</t>
  </si>
  <si>
    <t>Sri Lanka</t>
  </si>
  <si>
    <t>Russian Federation</t>
  </si>
  <si>
    <t>Korea</t>
  </si>
  <si>
    <t>Philippines</t>
  </si>
  <si>
    <t>Taiwan</t>
  </si>
  <si>
    <t>Thailand</t>
  </si>
  <si>
    <t>Pakistan</t>
  </si>
  <si>
    <t>Indonesia</t>
  </si>
  <si>
    <t>Uzbekistan</t>
  </si>
  <si>
    <t>Australia</t>
  </si>
  <si>
    <t>Great-Britain</t>
  </si>
  <si>
    <t>France</t>
  </si>
  <si>
    <t>Germany</t>
  </si>
  <si>
    <t>Switzerland</t>
  </si>
  <si>
    <t>Sweden</t>
  </si>
  <si>
    <t>Belgium</t>
  </si>
  <si>
    <t>Netherlands</t>
  </si>
  <si>
    <t>Italy</t>
  </si>
  <si>
    <t>Denmark</t>
  </si>
  <si>
    <t>Spain</t>
  </si>
  <si>
    <t>Austria</t>
  </si>
  <si>
    <t>Greece</t>
  </si>
  <si>
    <t>Ukraine</t>
  </si>
  <si>
    <t>Poland</t>
  </si>
  <si>
    <t>Finland</t>
  </si>
  <si>
    <t>Ireland</t>
  </si>
  <si>
    <t>Czech Republic</t>
  </si>
  <si>
    <t>Bulgaria</t>
  </si>
  <si>
    <t>Romania</t>
  </si>
  <si>
    <t>Vietnam</t>
  </si>
  <si>
    <t>Hungary</t>
  </si>
  <si>
    <t>Madagascar</t>
  </si>
  <si>
    <t>Ivory Coast</t>
  </si>
  <si>
    <t>Cameroon</t>
  </si>
  <si>
    <t>Benin</t>
  </si>
  <si>
    <t>Mauritius</t>
  </si>
  <si>
    <t>Uganda</t>
  </si>
  <si>
    <t>Guinea</t>
  </si>
  <si>
    <t>Angola</t>
  </si>
  <si>
    <t>Togo</t>
  </si>
  <si>
    <t>Mali</t>
  </si>
  <si>
    <t>Burkina Faso</t>
  </si>
  <si>
    <t>Gabon</t>
  </si>
  <si>
    <t>Seyschells</t>
  </si>
  <si>
    <t>Gambia</t>
  </si>
  <si>
    <t>Chile</t>
  </si>
  <si>
    <t>Peru</t>
  </si>
  <si>
    <t>Ecuador</t>
  </si>
  <si>
    <t>Bolivia</t>
  </si>
  <si>
    <t>Cuba</t>
  </si>
  <si>
    <t>Trinidad and Tobago</t>
  </si>
  <si>
    <t>Uruguay</t>
  </si>
  <si>
    <t>Surinam</t>
  </si>
  <si>
    <t>Costarica</t>
  </si>
  <si>
    <t>Malysia</t>
  </si>
  <si>
    <t>Bangladesh</t>
  </si>
  <si>
    <t>Azarbeijan</t>
  </si>
  <si>
    <t>Kazakhstan</t>
  </si>
  <si>
    <t>Maldives</t>
  </si>
  <si>
    <t>Albania</t>
  </si>
  <si>
    <t>Cambodia</t>
  </si>
  <si>
    <t>New Zealand</t>
  </si>
  <si>
    <t>Norway</t>
  </si>
  <si>
    <t>Bosnia-Hersigovina</t>
  </si>
  <si>
    <t>Biellorussia</t>
  </si>
  <si>
    <t>Zambia</t>
  </si>
  <si>
    <t>Rwanda</t>
  </si>
  <si>
    <t>Tanzania</t>
  </si>
  <si>
    <t>Nepal</t>
  </si>
  <si>
    <t>Tajikistan</t>
  </si>
  <si>
    <t>Georgia</t>
  </si>
  <si>
    <t>Libya</t>
  </si>
  <si>
    <t>Fidji</t>
  </si>
  <si>
    <t>Iraq</t>
  </si>
  <si>
    <t>Afghanistan</t>
  </si>
  <si>
    <t>Antigua and Barbuda</t>
  </si>
  <si>
    <t>Brunei Darussalam</t>
  </si>
  <si>
    <t>Cabo Verde</t>
  </si>
  <si>
    <t>Central African Republic (the)</t>
  </si>
  <si>
    <t>Chad</t>
  </si>
  <si>
    <t>Comoros</t>
  </si>
  <si>
    <t>Congo (The Democratic Republic)</t>
  </si>
  <si>
    <t xml:space="preserve">Congo  </t>
  </si>
  <si>
    <t>Equatorial Guinea</t>
  </si>
  <si>
    <t>Holy See (the)</t>
  </si>
  <si>
    <t>Lesotho</t>
  </si>
  <si>
    <t>Macedonia (the former Yugoslav Republic of)</t>
  </si>
  <si>
    <t>Malawi</t>
  </si>
  <si>
    <t>New Caledonia</t>
  </si>
  <si>
    <t xml:space="preserve">Niger </t>
  </si>
  <si>
    <t>Sierra Leone</t>
  </si>
  <si>
    <t>Swaziland</t>
  </si>
  <si>
    <t>Timor-Leste</t>
  </si>
  <si>
    <t>Turmenistan</t>
  </si>
  <si>
    <t>Zimbabwe</t>
  </si>
  <si>
    <t>Total 2014</t>
  </si>
  <si>
    <t>Fiji</t>
  </si>
  <si>
    <t>Jersey</t>
  </si>
  <si>
    <t>Table 14.2 - Outgoing mail. Kg by countries in 2014</t>
  </si>
  <si>
    <t>Grand Total</t>
  </si>
  <si>
    <t>Table 14.1 - Incoming mail. Kg by countries in 2014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</si>
</sst>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_(* #,##0_);_(* \(#,##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.0_);_(* \(#,##0.0\);_(* &quot;-&quot;??_);_(@_)"/>
    <numFmt numFmtId="179" formatCode="_-* #,##0_-;_-* #,##0\-;_-* &quot;-&quot;??_-;_-@_-"/>
    <numFmt numFmtId="180" formatCode="#,##0.000"/>
    <numFmt numFmtId="181" formatCode="&quot;$&quot;#,##0.00"/>
    <numFmt numFmtId="182" formatCode="0.0%"/>
    <numFmt numFmtId="183" formatCode="_(* #,##0.000_);_(* \(#,##0.000\);_(* &quot;-&quot;??_);_(@_)"/>
  </numFmts>
  <fonts count="4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vertical="center" readingOrder="1"/>
    </xf>
    <xf numFmtId="0" fontId="4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 readingOrder="1"/>
    </xf>
    <xf numFmtId="2" fontId="4" fillId="0" borderId="0" xfId="0" applyNumberFormat="1" applyFont="1" applyFill="1" applyBorder="1" applyAlignment="1">
      <alignment horizontal="left" vertical="center" readingOrder="1"/>
    </xf>
    <xf numFmtId="2" fontId="4" fillId="0" borderId="0" xfId="0" applyNumberFormat="1" applyFont="1" applyFill="1" applyAlignment="1">
      <alignment vertical="center" readingOrder="1"/>
    </xf>
    <xf numFmtId="2" fontId="7" fillId="0" borderId="0" xfId="0" applyNumberFormat="1" applyFont="1" applyFill="1" applyAlignment="1">
      <alignment vertical="center" readingOrder="1"/>
    </xf>
    <xf numFmtId="2" fontId="10" fillId="0" borderId="0" xfId="0" applyNumberFormat="1" applyFont="1" applyFill="1" applyAlignment="1">
      <alignment vertical="center" readingOrder="1"/>
    </xf>
    <xf numFmtId="2" fontId="12" fillId="0" borderId="0" xfId="0" applyNumberFormat="1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vertical="center" wrapText="1" readingOrder="1"/>
    </xf>
    <xf numFmtId="2" fontId="6" fillId="0" borderId="11" xfId="0" applyNumberFormat="1" applyFont="1" applyFill="1" applyBorder="1" applyAlignment="1">
      <alignment horizontal="center" vertical="center" wrapText="1" readingOrder="1"/>
    </xf>
    <xf numFmtId="2" fontId="4" fillId="0" borderId="0" xfId="0" applyNumberFormat="1" applyFont="1" applyFill="1" applyBorder="1" applyAlignment="1">
      <alignment horizontal="left" vertical="center" wrapText="1" readingOrder="1"/>
    </xf>
    <xf numFmtId="2" fontId="4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6" fillId="0" borderId="12" xfId="0" applyNumberFormat="1" applyFont="1" applyFill="1" applyBorder="1" applyAlignment="1">
      <alignment horizontal="center" vertical="center" readingOrder="1"/>
    </xf>
    <xf numFmtId="2" fontId="6" fillId="0" borderId="13" xfId="0" applyNumberFormat="1" applyFont="1" applyFill="1" applyBorder="1" applyAlignment="1">
      <alignment horizontal="center" wrapText="1" readingOrder="1"/>
    </xf>
    <xf numFmtId="2" fontId="6" fillId="0" borderId="14" xfId="0" applyNumberFormat="1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readingOrder="1"/>
    </xf>
    <xf numFmtId="2" fontId="9" fillId="0" borderId="16" xfId="0" applyNumberFormat="1" applyFont="1" applyFill="1" applyBorder="1" applyAlignment="1">
      <alignment vertical="center" readingOrder="1"/>
    </xf>
    <xf numFmtId="2" fontId="9" fillId="0" borderId="17" xfId="0" applyNumberFormat="1" applyFont="1" applyFill="1" applyBorder="1" applyAlignment="1">
      <alignment vertical="center" readingOrder="1"/>
    </xf>
    <xf numFmtId="2" fontId="4" fillId="0" borderId="18" xfId="0" applyNumberFormat="1" applyFont="1" applyFill="1" applyBorder="1" applyAlignment="1">
      <alignment horizontal="center" readingOrder="1"/>
    </xf>
    <xf numFmtId="2" fontId="4" fillId="0" borderId="19" xfId="0" applyNumberFormat="1" applyFont="1" applyFill="1" applyBorder="1" applyAlignment="1">
      <alignment horizontal="center" readingOrder="1"/>
    </xf>
    <xf numFmtId="2" fontId="9" fillId="0" borderId="20" xfId="0" applyNumberFormat="1" applyFont="1" applyFill="1" applyBorder="1" applyAlignment="1">
      <alignment vertical="center" readingOrder="1"/>
    </xf>
    <xf numFmtId="2" fontId="4" fillId="0" borderId="21" xfId="0" applyNumberFormat="1" applyFont="1" applyFill="1" applyBorder="1" applyAlignment="1">
      <alignment horizontal="center" readingOrder="1"/>
    </xf>
    <xf numFmtId="2" fontId="6" fillId="0" borderId="14" xfId="0" applyNumberFormat="1" applyFont="1" applyFill="1" applyBorder="1" applyAlignment="1">
      <alignment horizontal="center" vertical="center" wrapText="1" readingOrder="1"/>
    </xf>
    <xf numFmtId="2" fontId="8" fillId="0" borderId="15" xfId="42" applyNumberFormat="1" applyFont="1" applyFill="1" applyBorder="1" applyAlignment="1">
      <alignment horizontal="center" readingOrder="1"/>
    </xf>
    <xf numFmtId="2" fontId="9" fillId="0" borderId="16" xfId="0" applyNumberFormat="1" applyFont="1" applyFill="1" applyBorder="1" applyAlignment="1">
      <alignment vertical="center" wrapText="1"/>
    </xf>
    <xf numFmtId="2" fontId="7" fillId="0" borderId="19" xfId="0" applyNumberFormat="1" applyFont="1" applyFill="1" applyBorder="1" applyAlignment="1">
      <alignment horizontal="center" readingOrder="1"/>
    </xf>
    <xf numFmtId="0" fontId="9" fillId="0" borderId="17" xfId="0" applyFont="1" applyFill="1" applyBorder="1" applyAlignment="1">
      <alignment vertical="center" readingOrder="1"/>
    </xf>
    <xf numFmtId="2" fontId="7" fillId="0" borderId="21" xfId="0" applyNumberFormat="1" applyFont="1" applyFill="1" applyBorder="1" applyAlignment="1">
      <alignment horizontal="center" readingOrder="1"/>
    </xf>
    <xf numFmtId="2" fontId="6" fillId="0" borderId="14" xfId="0" applyNumberFormat="1" applyFont="1" applyFill="1" applyBorder="1" applyAlignment="1">
      <alignment horizontal="center" vertical="center" readingOrder="1"/>
    </xf>
    <xf numFmtId="2" fontId="1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 readingOrder="1"/>
    </xf>
    <xf numFmtId="2" fontId="8" fillId="0" borderId="15" xfId="0" applyNumberFormat="1" applyFont="1" applyFill="1" applyBorder="1" applyAlignment="1">
      <alignment horizontal="center" vertical="center" readingOrder="1"/>
    </xf>
    <xf numFmtId="2" fontId="8" fillId="0" borderId="18" xfId="0" applyNumberFormat="1" applyFont="1" applyFill="1" applyBorder="1" applyAlignment="1">
      <alignment horizontal="center" vertical="center" readingOrder="1"/>
    </xf>
    <xf numFmtId="2" fontId="8" fillId="0" borderId="19" xfId="0" applyNumberFormat="1" applyFont="1" applyFill="1" applyBorder="1" applyAlignment="1">
      <alignment horizontal="center" vertical="center" readingOrder="1"/>
    </xf>
    <xf numFmtId="2" fontId="8" fillId="0" borderId="21" xfId="0" applyNumberFormat="1" applyFont="1" applyFill="1" applyBorder="1" applyAlignment="1">
      <alignment horizontal="center" vertical="center" readingOrder="1"/>
    </xf>
    <xf numFmtId="2" fontId="8" fillId="0" borderId="15" xfId="42" applyNumberFormat="1" applyFont="1" applyFill="1" applyBorder="1" applyAlignment="1">
      <alignment horizontal="center" vertical="center" readingOrder="1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 readingOrder="1"/>
    </xf>
    <xf numFmtId="0" fontId="6" fillId="0" borderId="0" xfId="0" applyFont="1" applyFill="1" applyAlignment="1">
      <alignment vertical="center" wrapText="1" readingOrder="1"/>
    </xf>
    <xf numFmtId="0" fontId="9" fillId="0" borderId="16" xfId="0" applyFont="1" applyFill="1" applyBorder="1" applyAlignment="1">
      <alignment vertical="center" wrapText="1" readingOrder="1"/>
    </xf>
    <xf numFmtId="0" fontId="9" fillId="0" borderId="20" xfId="0" applyFont="1" applyFill="1" applyBorder="1" applyAlignment="1">
      <alignment vertical="center" wrapText="1" readingOrder="1"/>
    </xf>
    <xf numFmtId="0" fontId="2" fillId="0" borderId="10" xfId="0" applyFont="1" applyBorder="1" applyAlignment="1">
      <alignment horizontal="center" vertical="center" readingOrder="1"/>
    </xf>
    <xf numFmtId="0" fontId="2" fillId="0" borderId="22" xfId="0" applyFont="1" applyBorder="1" applyAlignment="1">
      <alignment horizontal="center" vertical="center" readingOrder="1"/>
    </xf>
    <xf numFmtId="0" fontId="2" fillId="0" borderId="23" xfId="0" applyFont="1" applyBorder="1" applyAlignment="1">
      <alignment horizontal="center" vertical="center" readingOrder="1"/>
    </xf>
    <xf numFmtId="2" fontId="6" fillId="0" borderId="0" xfId="0" applyNumberFormat="1" applyFont="1" applyFill="1" applyBorder="1" applyAlignment="1">
      <alignment horizontal="center" vertical="center" readingOrder="1"/>
    </xf>
    <xf numFmtId="2" fontId="8" fillId="0" borderId="0" xfId="42" applyNumberFormat="1" applyFont="1" applyFill="1" applyBorder="1" applyAlignment="1">
      <alignment horizontal="center" readingOrder="1"/>
    </xf>
    <xf numFmtId="2" fontId="3" fillId="0" borderId="0" xfId="0" applyNumberFormat="1" applyFont="1" applyFill="1" applyAlignment="1">
      <alignment horizontal="left" vertical="center" wrapText="1" readingOrder="1"/>
    </xf>
    <xf numFmtId="2" fontId="6" fillId="0" borderId="0" xfId="0" applyNumberFormat="1" applyFont="1" applyFill="1" applyBorder="1" applyAlignment="1">
      <alignment horizontal="center" vertical="center" wrapText="1" readingOrder="1"/>
    </xf>
    <xf numFmtId="2" fontId="8" fillId="0" borderId="0" xfId="42" applyNumberFormat="1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6384" width="9.00390625" style="1" customWidth="1"/>
  </cols>
  <sheetData>
    <row r="1" spans="1:11" ht="26.25" thickBot="1">
      <c r="A1" s="47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9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C94"/>
  <sheetViews>
    <sheetView zoomScale="130" zoomScaleNormal="130" zoomScalePageLayoutView="0" workbookViewId="0" topLeftCell="A1">
      <selection activeCell="A93" sqref="A93:IV93"/>
    </sheetView>
  </sheetViews>
  <sheetFormatPr defaultColWidth="9.00390625" defaultRowHeight="15"/>
  <cols>
    <col min="1" max="1" width="9.00390625" style="2" customWidth="1"/>
    <col min="2" max="2" width="16.00390625" style="2" customWidth="1"/>
    <col min="3" max="3" width="22.57421875" style="15" customWidth="1"/>
    <col min="4" max="16384" width="9.00390625" style="2" customWidth="1"/>
  </cols>
  <sheetData>
    <row r="1" spans="2:3" s="9" customFormat="1" ht="19.5" customHeight="1">
      <c r="B1" s="3" t="s">
        <v>165</v>
      </c>
      <c r="C1" s="15"/>
    </row>
    <row r="2" spans="2:3" s="8" customFormat="1" ht="13.5" customHeight="1" thickBot="1">
      <c r="B2" s="5"/>
      <c r="C2" s="16"/>
    </row>
    <row r="3" spans="2:3" s="8" customFormat="1" ht="13.5" customHeight="1" thickBot="1">
      <c r="B3" s="17" t="s">
        <v>1</v>
      </c>
      <c r="C3" s="18" t="s">
        <v>160</v>
      </c>
    </row>
    <row r="4" spans="2:3" s="7" customFormat="1" ht="11.25" thickBot="1">
      <c r="B4" s="19" t="s">
        <v>7</v>
      </c>
      <c r="C4" s="20">
        <f>SUM(C5:C14)</f>
        <v>414.59999999999997</v>
      </c>
    </row>
    <row r="5" spans="2:3" s="5" customFormat="1" ht="12.75">
      <c r="B5" s="21" t="s">
        <v>25</v>
      </c>
      <c r="C5" s="23">
        <v>270.6</v>
      </c>
    </row>
    <row r="6" spans="2:3" s="5" customFormat="1" ht="12.75">
      <c r="B6" s="22" t="s">
        <v>26</v>
      </c>
      <c r="C6" s="24">
        <v>47.9</v>
      </c>
    </row>
    <row r="7" spans="2:3" s="5" customFormat="1" ht="12.75">
      <c r="B7" s="22" t="s">
        <v>27</v>
      </c>
      <c r="C7" s="24">
        <v>37.4</v>
      </c>
    </row>
    <row r="8" spans="2:3" s="5" customFormat="1" ht="12.75">
      <c r="B8" s="22" t="s">
        <v>28</v>
      </c>
      <c r="C8" s="24">
        <v>48.1</v>
      </c>
    </row>
    <row r="9" spans="2:3" s="5" customFormat="1" ht="12.75">
      <c r="B9" s="22" t="s">
        <v>29</v>
      </c>
      <c r="C9" s="24">
        <v>0</v>
      </c>
    </row>
    <row r="10" spans="2:3" s="5" customFormat="1" ht="12.75">
      <c r="B10" s="22" t="s">
        <v>30</v>
      </c>
      <c r="C10" s="24">
        <v>0</v>
      </c>
    </row>
    <row r="11" spans="2:3" s="5" customFormat="1" ht="12.75">
      <c r="B11" s="22" t="s">
        <v>31</v>
      </c>
      <c r="C11" s="24">
        <v>9.9</v>
      </c>
    </row>
    <row r="12" spans="2:3" s="5" customFormat="1" ht="12.75">
      <c r="B12" s="22" t="s">
        <v>32</v>
      </c>
      <c r="C12" s="24">
        <v>0</v>
      </c>
    </row>
    <row r="13" spans="2:3" s="5" customFormat="1" ht="12.75">
      <c r="B13" s="22" t="s">
        <v>23</v>
      </c>
      <c r="C13" s="24">
        <v>0</v>
      </c>
    </row>
    <row r="14" spans="2:3" s="5" customFormat="1" ht="13.5" thickBot="1">
      <c r="B14" s="25" t="s">
        <v>33</v>
      </c>
      <c r="C14" s="26">
        <v>0.7</v>
      </c>
    </row>
    <row r="15" spans="2:3" s="7" customFormat="1" ht="13.5" customHeight="1" thickBot="1">
      <c r="B15" s="19" t="s">
        <v>2</v>
      </c>
      <c r="C15" s="20">
        <f>SUM(C16:C24)</f>
        <v>20850</v>
      </c>
    </row>
    <row r="16" spans="2:3" s="5" customFormat="1" ht="12.75">
      <c r="B16" s="21" t="s">
        <v>34</v>
      </c>
      <c r="C16" s="23">
        <v>18797</v>
      </c>
    </row>
    <row r="17" spans="2:3" s="5" customFormat="1" ht="12.75">
      <c r="B17" s="22" t="s">
        <v>35</v>
      </c>
      <c r="C17" s="24">
        <v>1637.7</v>
      </c>
    </row>
    <row r="18" spans="2:3" s="5" customFormat="1" ht="12.75">
      <c r="B18" s="22" t="s">
        <v>36</v>
      </c>
      <c r="C18" s="24">
        <v>0</v>
      </c>
    </row>
    <row r="19" spans="2:3" s="5" customFormat="1" ht="12.75">
      <c r="B19" s="22" t="s">
        <v>37</v>
      </c>
      <c r="C19" s="24">
        <v>406.5</v>
      </c>
    </row>
    <row r="20" spans="2:3" s="5" customFormat="1" ht="12.75">
      <c r="B20" s="22" t="s">
        <v>38</v>
      </c>
      <c r="C20" s="24">
        <v>4.2</v>
      </c>
    </row>
    <row r="21" spans="2:3" s="5" customFormat="1" ht="12.75">
      <c r="B21" s="22" t="s">
        <v>39</v>
      </c>
      <c r="C21" s="24">
        <v>0</v>
      </c>
    </row>
    <row r="22" spans="2:3" s="5" customFormat="1" ht="12.75">
      <c r="B22" s="22" t="s">
        <v>40</v>
      </c>
      <c r="C22" s="24">
        <v>0</v>
      </c>
    </row>
    <row r="23" spans="2:3" s="5" customFormat="1" ht="12.75">
      <c r="B23" s="22" t="s">
        <v>20</v>
      </c>
      <c r="C23" s="24">
        <v>0</v>
      </c>
    </row>
    <row r="24" spans="2:3" s="5" customFormat="1" ht="13.5" thickBot="1">
      <c r="B24" s="25" t="s">
        <v>41</v>
      </c>
      <c r="C24" s="26">
        <v>4.6</v>
      </c>
    </row>
    <row r="25" spans="2:3" s="5" customFormat="1" ht="13.5" thickBot="1">
      <c r="B25" s="27" t="s">
        <v>19</v>
      </c>
      <c r="C25" s="28">
        <f>SUM(C26:C41)</f>
        <v>25264.600000000002</v>
      </c>
    </row>
    <row r="26" spans="2:3" s="5" customFormat="1" ht="12.75">
      <c r="B26" s="21" t="s">
        <v>42</v>
      </c>
      <c r="C26" s="23">
        <v>5235.4</v>
      </c>
    </row>
    <row r="27" spans="2:3" s="5" customFormat="1" ht="12.75">
      <c r="B27" s="22" t="s">
        <v>43</v>
      </c>
      <c r="C27" s="24">
        <v>5538</v>
      </c>
    </row>
    <row r="28" spans="2:3" s="5" customFormat="1" ht="12.75">
      <c r="B28" s="22" t="s">
        <v>44</v>
      </c>
      <c r="C28" s="24">
        <v>6020</v>
      </c>
    </row>
    <row r="29" spans="2:3" s="5" customFormat="1" ht="12.75">
      <c r="B29" s="22" t="s">
        <v>45</v>
      </c>
      <c r="C29" s="24">
        <v>3243.9</v>
      </c>
    </row>
    <row r="30" spans="2:3" s="5" customFormat="1" ht="12.75">
      <c r="B30" s="22" t="s">
        <v>46</v>
      </c>
      <c r="C30" s="24">
        <v>542.7</v>
      </c>
    </row>
    <row r="31" spans="2:3" s="5" customFormat="1" ht="12.75">
      <c r="B31" s="22" t="s">
        <v>136</v>
      </c>
      <c r="C31" s="24">
        <v>331.7</v>
      </c>
    </row>
    <row r="32" spans="2:3" s="5" customFormat="1" ht="12.75">
      <c r="B32" s="22" t="s">
        <v>48</v>
      </c>
      <c r="C32" s="24">
        <v>76.7</v>
      </c>
    </row>
    <row r="33" spans="2:3" s="5" customFormat="1" ht="12.75">
      <c r="B33" s="22" t="s">
        <v>49</v>
      </c>
      <c r="C33" s="24">
        <v>555.2</v>
      </c>
    </row>
    <row r="34" spans="2:3" s="5" customFormat="1" ht="12.75">
      <c r="B34" s="22" t="s">
        <v>50</v>
      </c>
      <c r="C34" s="24">
        <v>543.3</v>
      </c>
    </row>
    <row r="35" spans="2:3" s="5" customFormat="1" ht="12.75">
      <c r="B35" s="22" t="s">
        <v>51</v>
      </c>
      <c r="C35" s="24">
        <v>319.6</v>
      </c>
    </row>
    <row r="36" spans="2:3" s="5" customFormat="1" ht="12.75">
      <c r="B36" s="22" t="s">
        <v>138</v>
      </c>
      <c r="C36" s="24">
        <v>194.5</v>
      </c>
    </row>
    <row r="37" spans="2:3" s="5" customFormat="1" ht="12.75">
      <c r="B37" s="22" t="s">
        <v>52</v>
      </c>
      <c r="C37" s="24">
        <v>221.5</v>
      </c>
    </row>
    <row r="38" spans="2:3" s="5" customFormat="1" ht="12.75">
      <c r="B38" s="22" t="s">
        <v>53</v>
      </c>
      <c r="C38" s="24">
        <v>343.7</v>
      </c>
    </row>
    <row r="39" spans="2:3" s="5" customFormat="1" ht="12.75">
      <c r="B39" s="22" t="s">
        <v>54</v>
      </c>
      <c r="C39" s="24">
        <v>2015.6</v>
      </c>
    </row>
    <row r="40" spans="2:3" s="5" customFormat="1" ht="12.75">
      <c r="B40" s="22" t="s">
        <v>55</v>
      </c>
      <c r="C40" s="24">
        <v>46.7</v>
      </c>
    </row>
    <row r="41" spans="2:3" s="5" customFormat="1" ht="13.5" thickBot="1">
      <c r="B41" s="25" t="s">
        <v>56</v>
      </c>
      <c r="C41" s="26">
        <v>36.1</v>
      </c>
    </row>
    <row r="42" spans="2:3" s="6" customFormat="1" ht="12.75" thickBot="1">
      <c r="B42" s="19" t="s">
        <v>8</v>
      </c>
      <c r="C42" s="20">
        <f>SUM(C43:C61)</f>
        <v>135740.39999999997</v>
      </c>
    </row>
    <row r="43" spans="2:3" s="6" customFormat="1" ht="12.75">
      <c r="B43" s="29" t="s">
        <v>57</v>
      </c>
      <c r="C43" s="23">
        <v>108597.2</v>
      </c>
    </row>
    <row r="44" spans="2:3" s="6" customFormat="1" ht="12">
      <c r="B44" s="22" t="s">
        <v>58</v>
      </c>
      <c r="C44" s="30">
        <v>14048.2</v>
      </c>
    </row>
    <row r="45" spans="2:3" s="6" customFormat="1" ht="12">
      <c r="B45" s="22" t="s">
        <v>59</v>
      </c>
      <c r="C45" s="30">
        <v>6709.3</v>
      </c>
    </row>
    <row r="46" spans="2:3" s="6" customFormat="1" ht="12">
      <c r="B46" s="22" t="s">
        <v>61</v>
      </c>
      <c r="C46" s="30">
        <v>367.7</v>
      </c>
    </row>
    <row r="47" spans="2:3" s="6" customFormat="1" ht="12">
      <c r="B47" s="22" t="s">
        <v>62</v>
      </c>
      <c r="C47" s="30">
        <v>2472.2</v>
      </c>
    </row>
    <row r="48" spans="2:3" s="6" customFormat="1" ht="12">
      <c r="B48" s="22" t="s">
        <v>63</v>
      </c>
      <c r="C48" s="30">
        <v>708.8</v>
      </c>
    </row>
    <row r="49" spans="2:3" s="6" customFormat="1" ht="12">
      <c r="B49" s="22" t="s">
        <v>64</v>
      </c>
      <c r="C49" s="30">
        <v>649.6</v>
      </c>
    </row>
    <row r="50" spans="2:3" s="6" customFormat="1" ht="12">
      <c r="B50" s="22" t="s">
        <v>65</v>
      </c>
      <c r="C50" s="30">
        <v>304.9</v>
      </c>
    </row>
    <row r="51" spans="2:3" s="6" customFormat="1" ht="12">
      <c r="B51" s="31" t="s">
        <v>66</v>
      </c>
      <c r="C51" s="30">
        <v>192.9</v>
      </c>
    </row>
    <row r="52" spans="2:3" s="6" customFormat="1" ht="12">
      <c r="B52" s="22" t="s">
        <v>67</v>
      </c>
      <c r="C52" s="30">
        <v>512.3</v>
      </c>
    </row>
    <row r="53" spans="2:3" s="6" customFormat="1" ht="12">
      <c r="B53" s="22" t="s">
        <v>68</v>
      </c>
      <c r="C53" s="30">
        <v>481.6</v>
      </c>
    </row>
    <row r="54" spans="2:3" s="6" customFormat="1" ht="12">
      <c r="B54" s="22" t="s">
        <v>69</v>
      </c>
      <c r="C54" s="30">
        <v>268.2</v>
      </c>
    </row>
    <row r="55" spans="2:3" s="6" customFormat="1" ht="12">
      <c r="B55" s="22" t="s">
        <v>70</v>
      </c>
      <c r="C55" s="30">
        <v>218.9</v>
      </c>
    </row>
    <row r="56" spans="2:3" s="6" customFormat="1" ht="12">
      <c r="B56" s="22" t="s">
        <v>71</v>
      </c>
      <c r="C56" s="30">
        <v>86.8</v>
      </c>
    </row>
    <row r="57" spans="2:3" s="6" customFormat="1" ht="12">
      <c r="B57" s="22" t="s">
        <v>72</v>
      </c>
      <c r="C57" s="30">
        <v>43.4</v>
      </c>
    </row>
    <row r="58" spans="2:3" s="6" customFormat="1" ht="12">
      <c r="B58" s="22" t="s">
        <v>22</v>
      </c>
      <c r="C58" s="30">
        <v>52.5</v>
      </c>
    </row>
    <row r="59" spans="2:3" s="6" customFormat="1" ht="12">
      <c r="B59" s="22" t="s">
        <v>161</v>
      </c>
      <c r="C59" s="30">
        <v>22.9</v>
      </c>
    </row>
    <row r="60" spans="2:3" s="6" customFormat="1" ht="12">
      <c r="B60" s="22" t="s">
        <v>94</v>
      </c>
      <c r="C60" s="30">
        <v>0</v>
      </c>
    </row>
    <row r="61" spans="2:3" s="6" customFormat="1" ht="12.75" thickBot="1">
      <c r="B61" s="25" t="s">
        <v>73</v>
      </c>
      <c r="C61" s="32">
        <v>3</v>
      </c>
    </row>
    <row r="62" spans="2:3" s="5" customFormat="1" ht="13.5" thickBot="1">
      <c r="B62" s="27" t="s">
        <v>4</v>
      </c>
      <c r="C62" s="28">
        <f>SUM(C63:C64)</f>
        <v>1522</v>
      </c>
    </row>
    <row r="63" spans="2:3" s="5" customFormat="1" ht="12.75">
      <c r="B63" s="21" t="s">
        <v>74</v>
      </c>
      <c r="C63" s="23">
        <v>1522</v>
      </c>
    </row>
    <row r="64" spans="2:3" s="5" customFormat="1" ht="13.5" thickBot="1">
      <c r="B64" s="25" t="s">
        <v>137</v>
      </c>
      <c r="C64" s="26">
        <v>0</v>
      </c>
    </row>
    <row r="65" spans="2:3" s="7" customFormat="1" ht="14.25" customHeight="1" thickBot="1">
      <c r="B65" s="19" t="s">
        <v>3</v>
      </c>
      <c r="C65" s="20">
        <f>SUM(C66:C91)</f>
        <v>134608.30000000002</v>
      </c>
    </row>
    <row r="66" spans="2:3" s="7" customFormat="1" ht="12.75">
      <c r="B66" s="21" t="s">
        <v>75</v>
      </c>
      <c r="C66" s="23">
        <v>24196.6</v>
      </c>
    </row>
    <row r="67" spans="2:3" s="5" customFormat="1" ht="12.75">
      <c r="B67" s="22" t="s">
        <v>76</v>
      </c>
      <c r="C67" s="24">
        <v>33550.2</v>
      </c>
    </row>
    <row r="68" spans="2:3" s="5" customFormat="1" ht="12.75">
      <c r="B68" s="22" t="s">
        <v>77</v>
      </c>
      <c r="C68" s="24">
        <v>13100.9</v>
      </c>
    </row>
    <row r="69" spans="2:3" s="5" customFormat="1" ht="12.75">
      <c r="B69" s="22" t="s">
        <v>78</v>
      </c>
      <c r="C69" s="24">
        <v>11305.3</v>
      </c>
    </row>
    <row r="70" spans="2:3" s="5" customFormat="1" ht="12.75">
      <c r="B70" s="22" t="s">
        <v>79</v>
      </c>
      <c r="C70" s="24">
        <v>9463</v>
      </c>
    </row>
    <row r="71" spans="2:3" s="5" customFormat="1" ht="12.75">
      <c r="B71" s="22" t="s">
        <v>80</v>
      </c>
      <c r="C71" s="24">
        <v>20957.3</v>
      </c>
    </row>
    <row r="72" spans="2:3" s="5" customFormat="1" ht="12.75">
      <c r="B72" s="22" t="s">
        <v>81</v>
      </c>
      <c r="C72" s="24">
        <v>8908.4</v>
      </c>
    </row>
    <row r="73" spans="2:3" s="5" customFormat="1" ht="12.75">
      <c r="B73" s="22" t="s">
        <v>82</v>
      </c>
      <c r="C73" s="24">
        <v>4002.8</v>
      </c>
    </row>
    <row r="74" spans="2:3" s="5" customFormat="1" ht="12.75">
      <c r="B74" s="22" t="s">
        <v>83</v>
      </c>
      <c r="C74" s="24">
        <v>2821.2</v>
      </c>
    </row>
    <row r="75" spans="2:3" s="5" customFormat="1" ht="12.75">
      <c r="B75" s="22" t="s">
        <v>84</v>
      </c>
      <c r="C75" s="24">
        <v>1247.5</v>
      </c>
    </row>
    <row r="76" spans="2:3" s="5" customFormat="1" ht="12.75">
      <c r="B76" s="22" t="s">
        <v>85</v>
      </c>
      <c r="C76" s="24">
        <v>680.1</v>
      </c>
    </row>
    <row r="77" spans="2:3" s="5" customFormat="1" ht="12.75">
      <c r="B77" s="22" t="s">
        <v>86</v>
      </c>
      <c r="C77" s="24">
        <v>836.3</v>
      </c>
    </row>
    <row r="78" spans="2:3" s="5" customFormat="1" ht="12.75">
      <c r="B78" s="22" t="s">
        <v>87</v>
      </c>
      <c r="C78" s="24">
        <v>425.6</v>
      </c>
    </row>
    <row r="79" spans="2:3" s="5" customFormat="1" ht="12.75">
      <c r="B79" s="22" t="s">
        <v>88</v>
      </c>
      <c r="C79" s="24">
        <v>594.6</v>
      </c>
    </row>
    <row r="80" spans="2:3" s="5" customFormat="1" ht="12.75">
      <c r="B80" s="22" t="s">
        <v>89</v>
      </c>
      <c r="C80" s="24">
        <v>0</v>
      </c>
    </row>
    <row r="81" spans="2:3" s="5" customFormat="1" ht="12.75">
      <c r="B81" s="22" t="s">
        <v>90</v>
      </c>
      <c r="C81" s="24">
        <v>0</v>
      </c>
    </row>
    <row r="82" spans="2:3" s="5" customFormat="1" ht="12.75">
      <c r="B82" s="22" t="s">
        <v>91</v>
      </c>
      <c r="C82" s="24">
        <v>226.6</v>
      </c>
    </row>
    <row r="83" spans="2:3" s="5" customFormat="1" ht="12.75">
      <c r="B83" s="22" t="s">
        <v>10</v>
      </c>
      <c r="C83" s="24">
        <v>75.8</v>
      </c>
    </row>
    <row r="84" spans="2:3" s="5" customFormat="1" ht="12.75">
      <c r="B84" s="22" t="s">
        <v>92</v>
      </c>
      <c r="C84" s="24">
        <v>9.2</v>
      </c>
    </row>
    <row r="85" spans="2:3" s="5" customFormat="1" ht="12.75">
      <c r="B85" s="22" t="s">
        <v>9</v>
      </c>
      <c r="C85" s="24">
        <v>22.4</v>
      </c>
    </row>
    <row r="86" spans="2:3" s="5" customFormat="1" ht="12.75">
      <c r="B86" s="22" t="s">
        <v>95</v>
      </c>
      <c r="C86" s="24">
        <v>7.5</v>
      </c>
    </row>
    <row r="87" spans="2:3" s="6" customFormat="1" ht="12">
      <c r="B87" s="22" t="s">
        <v>60</v>
      </c>
      <c r="C87" s="30">
        <v>629.8</v>
      </c>
    </row>
    <row r="88" spans="2:3" s="6" customFormat="1" ht="12">
      <c r="B88" s="22" t="s">
        <v>162</v>
      </c>
      <c r="C88" s="30">
        <v>58.5</v>
      </c>
    </row>
    <row r="89" spans="2:3" s="6" customFormat="1" ht="12">
      <c r="B89" s="22" t="s">
        <v>11</v>
      </c>
      <c r="C89" s="30">
        <v>4.5</v>
      </c>
    </row>
    <row r="90" spans="2:3" s="5" customFormat="1" ht="12.75">
      <c r="B90" s="22" t="s">
        <v>13</v>
      </c>
      <c r="C90" s="24">
        <v>1484.2</v>
      </c>
    </row>
    <row r="91" spans="2:3" s="5" customFormat="1" ht="13.5" thickBot="1">
      <c r="B91" s="25" t="s">
        <v>93</v>
      </c>
      <c r="C91" s="26">
        <v>0</v>
      </c>
    </row>
    <row r="92" spans="2:3" s="5" customFormat="1" ht="13.5" thickBot="1">
      <c r="B92" s="33" t="s">
        <v>164</v>
      </c>
      <c r="C92" s="28">
        <f>C4+C15+C25+C42+C62+C65</f>
        <v>318399.9</v>
      </c>
    </row>
    <row r="93" spans="2:3" s="5" customFormat="1" ht="12.75">
      <c r="B93" s="50"/>
      <c r="C93" s="51"/>
    </row>
    <row r="94" spans="2:3" s="8" customFormat="1" ht="13.5" customHeight="1">
      <c r="B94" s="4" t="s">
        <v>6</v>
      </c>
      <c r="C94" s="16"/>
    </row>
  </sheetData>
  <sheetProtection/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1:E158"/>
  <sheetViews>
    <sheetView zoomScale="150" zoomScaleNormal="150" zoomScalePageLayoutView="0" workbookViewId="0" topLeftCell="A1">
      <pane ySplit="3" topLeftCell="A4" activePane="bottomLeft" state="frozen"/>
      <selection pane="topLeft" activeCell="A1" sqref="A1"/>
      <selection pane="bottomLeft" activeCell="B160" sqref="B160"/>
    </sheetView>
  </sheetViews>
  <sheetFormatPr defaultColWidth="9.00390625" defaultRowHeight="15"/>
  <cols>
    <col min="1" max="1" width="9.00390625" style="10" customWidth="1"/>
    <col min="2" max="2" width="19.57421875" style="44" customWidth="1"/>
    <col min="3" max="3" width="12.8515625" style="34" customWidth="1"/>
    <col min="4" max="16384" width="9.00390625" style="10" customWidth="1"/>
  </cols>
  <sheetData>
    <row r="1" spans="2:5" ht="19.5" customHeight="1">
      <c r="B1" s="52" t="s">
        <v>163</v>
      </c>
      <c r="C1" s="52"/>
      <c r="D1" s="52"/>
      <c r="E1" s="52"/>
    </row>
    <row r="2" spans="2:3" s="8" customFormat="1" ht="13.5" customHeight="1" thickBot="1">
      <c r="B2" s="12"/>
      <c r="C2" s="34"/>
    </row>
    <row r="3" spans="2:3" s="8" customFormat="1" ht="13.5" customHeight="1" thickBot="1">
      <c r="B3" s="13" t="s">
        <v>1</v>
      </c>
      <c r="C3" s="36" t="s">
        <v>0</v>
      </c>
    </row>
    <row r="4" spans="2:3" s="7" customFormat="1" ht="11.25" thickBot="1">
      <c r="B4" s="11" t="s">
        <v>7</v>
      </c>
      <c r="C4" s="37">
        <f>SUM(C5:C43)</f>
        <v>2552.1000000000004</v>
      </c>
    </row>
    <row r="5" spans="2:3" s="5" customFormat="1" ht="12.75">
      <c r="B5" s="45" t="s">
        <v>26</v>
      </c>
      <c r="C5" s="38">
        <v>324.8</v>
      </c>
    </row>
    <row r="6" spans="2:3" s="5" customFormat="1" ht="12.75">
      <c r="B6" s="43" t="s">
        <v>32</v>
      </c>
      <c r="C6" s="39">
        <v>366.9</v>
      </c>
    </row>
    <row r="7" spans="2:3" s="5" customFormat="1" ht="12.75">
      <c r="B7" s="43" t="s">
        <v>31</v>
      </c>
      <c r="C7" s="39">
        <v>336.2</v>
      </c>
    </row>
    <row r="8" spans="2:3" s="5" customFormat="1" ht="12.75">
      <c r="B8" s="43" t="s">
        <v>28</v>
      </c>
      <c r="C8" s="39">
        <v>403.3</v>
      </c>
    </row>
    <row r="9" spans="2:3" s="5" customFormat="1" ht="12.75">
      <c r="B9" s="43" t="s">
        <v>25</v>
      </c>
      <c r="C9" s="39">
        <v>125</v>
      </c>
    </row>
    <row r="10" spans="2:3" s="5" customFormat="1" ht="12.75">
      <c r="B10" s="43" t="s">
        <v>27</v>
      </c>
      <c r="C10" s="39">
        <v>112.5</v>
      </c>
    </row>
    <row r="11" spans="2:3" s="5" customFormat="1" ht="12.75">
      <c r="B11" s="43" t="s">
        <v>30</v>
      </c>
      <c r="C11" s="39">
        <v>250.2</v>
      </c>
    </row>
    <row r="12" spans="2:3" s="5" customFormat="1" ht="12.75">
      <c r="B12" s="43" t="s">
        <v>96</v>
      </c>
      <c r="C12" s="39">
        <v>31.5</v>
      </c>
    </row>
    <row r="13" spans="2:3" s="5" customFormat="1" ht="12.75">
      <c r="B13" s="43" t="s">
        <v>97</v>
      </c>
      <c r="C13" s="39">
        <v>73.3</v>
      </c>
    </row>
    <row r="14" spans="2:3" s="5" customFormat="1" ht="12.75">
      <c r="B14" s="43" t="s">
        <v>98</v>
      </c>
      <c r="C14" s="39">
        <v>56.6</v>
      </c>
    </row>
    <row r="15" spans="2:3" s="5" customFormat="1" ht="12.75">
      <c r="B15" s="43" t="s">
        <v>99</v>
      </c>
      <c r="C15" s="39">
        <v>31.1</v>
      </c>
    </row>
    <row r="16" spans="2:3" s="5" customFormat="1" ht="12.75">
      <c r="B16" s="43" t="s">
        <v>100</v>
      </c>
      <c r="C16" s="39">
        <v>12.7</v>
      </c>
    </row>
    <row r="17" spans="2:3" s="5" customFormat="1" ht="12.75">
      <c r="B17" s="43" t="s">
        <v>29</v>
      </c>
      <c r="C17" s="39">
        <v>28.2</v>
      </c>
    </row>
    <row r="18" spans="2:3" s="5" customFormat="1" ht="12.75">
      <c r="B18" s="43" t="s">
        <v>101</v>
      </c>
      <c r="C18" s="39">
        <v>25.3</v>
      </c>
    </row>
    <row r="19" spans="2:3" s="5" customFormat="1" ht="12.75">
      <c r="B19" s="43" t="s">
        <v>102</v>
      </c>
      <c r="C19" s="39">
        <v>25.1</v>
      </c>
    </row>
    <row r="20" spans="2:3" s="5" customFormat="1" ht="12.75">
      <c r="B20" s="43" t="s">
        <v>148</v>
      </c>
      <c r="C20" s="39">
        <v>3</v>
      </c>
    </row>
    <row r="21" spans="2:3" s="5" customFormat="1" ht="12.75">
      <c r="B21" s="43" t="s">
        <v>103</v>
      </c>
      <c r="C21" s="39">
        <v>25</v>
      </c>
    </row>
    <row r="22" spans="2:3" s="5" customFormat="1" ht="12.75">
      <c r="B22" s="43" t="s">
        <v>104</v>
      </c>
      <c r="C22" s="39">
        <v>16.5</v>
      </c>
    </row>
    <row r="23" spans="2:3" s="5" customFormat="1" ht="12.75">
      <c r="B23" s="43" t="s">
        <v>105</v>
      </c>
      <c r="C23" s="39">
        <v>21.4</v>
      </c>
    </row>
    <row r="24" spans="2:3" s="5" customFormat="1" ht="12.75">
      <c r="B24" s="43" t="s">
        <v>106</v>
      </c>
      <c r="C24" s="39">
        <v>27.4</v>
      </c>
    </row>
    <row r="25" spans="2:3" s="5" customFormat="1" ht="12.75">
      <c r="B25" s="43" t="s">
        <v>107</v>
      </c>
      <c r="C25" s="39">
        <v>28.3</v>
      </c>
    </row>
    <row r="26" spans="2:3" s="5" customFormat="1" ht="12.75">
      <c r="B26" s="43" t="s">
        <v>155</v>
      </c>
      <c r="C26" s="39">
        <v>25.6</v>
      </c>
    </row>
    <row r="27" spans="2:3" s="5" customFormat="1" ht="12.75">
      <c r="B27" s="43" t="s">
        <v>108</v>
      </c>
      <c r="C27" s="39">
        <v>16</v>
      </c>
    </row>
    <row r="28" spans="2:3" s="5" customFormat="1" ht="22.5">
      <c r="B28" s="43" t="s">
        <v>146</v>
      </c>
      <c r="C28" s="39">
        <v>32.3</v>
      </c>
    </row>
    <row r="29" spans="2:3" s="5" customFormat="1" ht="12.75">
      <c r="B29" s="43" t="s">
        <v>147</v>
      </c>
      <c r="C29" s="39">
        <v>12.2</v>
      </c>
    </row>
    <row r="30" spans="2:3" s="5" customFormat="1" ht="12.75">
      <c r="B30" s="43" t="s">
        <v>144</v>
      </c>
      <c r="C30" s="39">
        <v>9.3</v>
      </c>
    </row>
    <row r="31" spans="2:3" s="5" customFormat="1" ht="12.75">
      <c r="B31" s="43" t="s">
        <v>145</v>
      </c>
      <c r="C31" s="39">
        <v>0.5</v>
      </c>
    </row>
    <row r="32" spans="2:3" s="5" customFormat="1" ht="12.75">
      <c r="B32" s="43" t="s">
        <v>142</v>
      </c>
      <c r="C32" s="39">
        <v>1.1</v>
      </c>
    </row>
    <row r="33" spans="2:3" s="5" customFormat="1" ht="22.5">
      <c r="B33" s="43" t="s">
        <v>143</v>
      </c>
      <c r="C33" s="39">
        <v>3.2</v>
      </c>
    </row>
    <row r="34" spans="2:3" s="5" customFormat="1" ht="12.75">
      <c r="B34" s="43" t="s">
        <v>150</v>
      </c>
      <c r="C34" s="39">
        <v>3.5</v>
      </c>
    </row>
    <row r="35" spans="2:3" s="5" customFormat="1" ht="12.75">
      <c r="B35" s="43" t="s">
        <v>152</v>
      </c>
      <c r="C35" s="39">
        <v>3.3</v>
      </c>
    </row>
    <row r="36" spans="2:3" s="5" customFormat="1" ht="12.75">
      <c r="B36" s="43" t="s">
        <v>23</v>
      </c>
      <c r="C36" s="39">
        <v>5.4</v>
      </c>
    </row>
    <row r="37" spans="2:3" s="5" customFormat="1" ht="12.75">
      <c r="B37" s="43" t="s">
        <v>154</v>
      </c>
      <c r="C37" s="39">
        <v>9.5</v>
      </c>
    </row>
    <row r="38" spans="2:3" s="5" customFormat="1" ht="12.75">
      <c r="B38" s="43" t="s">
        <v>131</v>
      </c>
      <c r="C38" s="39">
        <v>9.2</v>
      </c>
    </row>
    <row r="39" spans="2:3" s="5" customFormat="1" ht="12.75">
      <c r="B39" s="43" t="s">
        <v>156</v>
      </c>
      <c r="C39" s="39">
        <v>1.6</v>
      </c>
    </row>
    <row r="40" spans="2:3" s="5" customFormat="1" ht="12.75">
      <c r="B40" s="43" t="s">
        <v>132</v>
      </c>
      <c r="C40" s="39">
        <v>46.3</v>
      </c>
    </row>
    <row r="41" spans="2:3" s="5" customFormat="1" ht="12.75">
      <c r="B41" s="43" t="s">
        <v>130</v>
      </c>
      <c r="C41" s="39">
        <v>23</v>
      </c>
    </row>
    <row r="42" spans="2:3" s="5" customFormat="1" ht="12.75">
      <c r="B42" s="43" t="s">
        <v>159</v>
      </c>
      <c r="C42" s="39">
        <v>25.8</v>
      </c>
    </row>
    <row r="43" spans="2:3" s="5" customFormat="1" ht="13.5" thickBot="1">
      <c r="B43" s="46" t="s">
        <v>109</v>
      </c>
      <c r="C43" s="40">
        <v>0</v>
      </c>
    </row>
    <row r="44" spans="2:3" s="7" customFormat="1" ht="10.5" customHeight="1" thickBot="1">
      <c r="B44" s="19" t="s">
        <v>2</v>
      </c>
      <c r="C44" s="37">
        <f>SUM(C45:C64)</f>
        <v>12110.800000000001</v>
      </c>
    </row>
    <row r="45" spans="2:3" s="5" customFormat="1" ht="12.75">
      <c r="B45" s="45" t="s">
        <v>34</v>
      </c>
      <c r="C45" s="38">
        <v>8561.1</v>
      </c>
    </row>
    <row r="46" spans="2:3" s="5" customFormat="1" ht="12.75">
      <c r="B46" s="43" t="s">
        <v>35</v>
      </c>
      <c r="C46" s="39">
        <v>2164.9</v>
      </c>
    </row>
    <row r="47" spans="2:3" s="5" customFormat="1" ht="12.75">
      <c r="B47" s="43" t="s">
        <v>37</v>
      </c>
      <c r="C47" s="39">
        <v>367.4</v>
      </c>
    </row>
    <row r="48" spans="2:3" s="5" customFormat="1" ht="12.75">
      <c r="B48" s="43" t="s">
        <v>39</v>
      </c>
      <c r="C48" s="39">
        <v>225.5</v>
      </c>
    </row>
    <row r="49" spans="2:3" s="5" customFormat="1" ht="12.75">
      <c r="B49" s="43" t="s">
        <v>36</v>
      </c>
      <c r="C49" s="39">
        <v>178.5</v>
      </c>
    </row>
    <row r="50" spans="2:3" s="5" customFormat="1" ht="12.75">
      <c r="B50" s="43" t="s">
        <v>40</v>
      </c>
      <c r="C50" s="39">
        <v>267.3</v>
      </c>
    </row>
    <row r="51" spans="2:3" s="5" customFormat="1" ht="12.75">
      <c r="B51" s="43" t="s">
        <v>20</v>
      </c>
      <c r="C51" s="39">
        <v>107</v>
      </c>
    </row>
    <row r="52" spans="2:3" s="5" customFormat="1" ht="12.75">
      <c r="B52" s="43" t="s">
        <v>110</v>
      </c>
      <c r="C52" s="39">
        <v>57.4</v>
      </c>
    </row>
    <row r="53" spans="2:3" s="5" customFormat="1" ht="12.75">
      <c r="B53" s="43" t="s">
        <v>111</v>
      </c>
      <c r="C53" s="39">
        <v>25.5</v>
      </c>
    </row>
    <row r="54" spans="2:3" s="5" customFormat="1" ht="12.75">
      <c r="B54" s="43" t="s">
        <v>38</v>
      </c>
      <c r="C54" s="39">
        <v>14.9</v>
      </c>
    </row>
    <row r="55" spans="2:3" s="5" customFormat="1" ht="12.75">
      <c r="B55" s="43" t="s">
        <v>112</v>
      </c>
      <c r="C55" s="39">
        <v>21.9</v>
      </c>
    </row>
    <row r="56" spans="2:3" s="5" customFormat="1" ht="12.75">
      <c r="B56" s="43" t="s">
        <v>113</v>
      </c>
      <c r="C56" s="39">
        <v>28.7</v>
      </c>
    </row>
    <row r="57" spans="2:3" s="5" customFormat="1" ht="12.75">
      <c r="B57" s="43" t="s">
        <v>114</v>
      </c>
      <c r="C57" s="39">
        <v>5.7</v>
      </c>
    </row>
    <row r="58" spans="2:3" s="5" customFormat="1" ht="12.75">
      <c r="B58" s="43" t="s">
        <v>115</v>
      </c>
      <c r="C58" s="39">
        <v>10.6</v>
      </c>
    </row>
    <row r="59" spans="2:3" s="5" customFormat="1" ht="12.75">
      <c r="B59" s="43" t="s">
        <v>116</v>
      </c>
      <c r="C59" s="39">
        <v>60.4</v>
      </c>
    </row>
    <row r="60" spans="2:3" s="5" customFormat="1" ht="12.75">
      <c r="B60" s="43" t="s">
        <v>117</v>
      </c>
      <c r="C60" s="39">
        <v>2.6</v>
      </c>
    </row>
    <row r="61" spans="2:3" s="5" customFormat="1" ht="12.75">
      <c r="B61" s="43" t="s">
        <v>21</v>
      </c>
      <c r="C61" s="39">
        <v>0</v>
      </c>
    </row>
    <row r="62" spans="2:3" s="5" customFormat="1" ht="12.75">
      <c r="B62" s="43" t="s">
        <v>118</v>
      </c>
      <c r="C62" s="39">
        <v>10.7</v>
      </c>
    </row>
    <row r="63" spans="2:3" s="5" customFormat="1" ht="12.75">
      <c r="B63" s="43" t="s">
        <v>140</v>
      </c>
      <c r="C63" s="39">
        <v>0.7</v>
      </c>
    </row>
    <row r="64" spans="2:3" s="5" customFormat="1" ht="13.5" thickBot="1">
      <c r="B64" s="46" t="s">
        <v>24</v>
      </c>
      <c r="C64" s="40">
        <v>0</v>
      </c>
    </row>
    <row r="65" spans="2:3" s="5" customFormat="1" ht="13.5" thickBot="1">
      <c r="B65" s="27" t="s">
        <v>19</v>
      </c>
      <c r="C65" s="41">
        <f>SUM(C66:C81)</f>
        <v>91752.79999999999</v>
      </c>
    </row>
    <row r="66" spans="2:3" s="5" customFormat="1" ht="12.75">
      <c r="B66" s="45" t="s">
        <v>44</v>
      </c>
      <c r="C66" s="38">
        <v>20319.1</v>
      </c>
    </row>
    <row r="67" spans="2:3" s="5" customFormat="1" ht="12.75">
      <c r="B67" s="43" t="s">
        <v>43</v>
      </c>
      <c r="C67" s="39">
        <v>19293.6</v>
      </c>
    </row>
    <row r="68" spans="2:3" s="5" customFormat="1" ht="12.75">
      <c r="B68" s="43" t="s">
        <v>45</v>
      </c>
      <c r="C68" s="39">
        <v>10254.6</v>
      </c>
    </row>
    <row r="69" spans="2:3" s="5" customFormat="1" ht="12.75">
      <c r="B69" s="43" t="s">
        <v>54</v>
      </c>
      <c r="C69" s="39">
        <v>6419.3</v>
      </c>
    </row>
    <row r="70" spans="2:3" s="5" customFormat="1" ht="12.75">
      <c r="B70" s="43" t="s">
        <v>42</v>
      </c>
      <c r="C70" s="39">
        <v>5555.1</v>
      </c>
    </row>
    <row r="71" spans="2:3" s="5" customFormat="1" ht="12.75">
      <c r="B71" s="43" t="s">
        <v>50</v>
      </c>
      <c r="C71" s="39">
        <v>5946</v>
      </c>
    </row>
    <row r="72" spans="2:3" s="5" customFormat="1" ht="12.75">
      <c r="B72" s="43" t="s">
        <v>48</v>
      </c>
      <c r="C72" s="39">
        <v>2115.5</v>
      </c>
    </row>
    <row r="73" spans="2:3" s="5" customFormat="1" ht="12.75">
      <c r="B73" s="43" t="s">
        <v>46</v>
      </c>
      <c r="C73" s="39">
        <v>4146.9</v>
      </c>
    </row>
    <row r="74" spans="2:3" s="5" customFormat="1" ht="12.75">
      <c r="B74" s="43" t="s">
        <v>55</v>
      </c>
      <c r="C74" s="39">
        <v>2112.2</v>
      </c>
    </row>
    <row r="75" spans="2:3" s="5" customFormat="1" ht="12.75">
      <c r="B75" s="43" t="s">
        <v>52</v>
      </c>
      <c r="C75" s="39">
        <v>2588.7</v>
      </c>
    </row>
    <row r="76" spans="2:3" s="5" customFormat="1" ht="12.75">
      <c r="B76" s="43" t="s">
        <v>53</v>
      </c>
      <c r="C76" s="39">
        <v>1803.1</v>
      </c>
    </row>
    <row r="77" spans="2:3" s="5" customFormat="1" ht="12.75">
      <c r="B77" s="43" t="s">
        <v>51</v>
      </c>
      <c r="C77" s="39">
        <v>2475.7</v>
      </c>
    </row>
    <row r="78" spans="2:3" s="5" customFormat="1" ht="12.75">
      <c r="B78" s="43" t="s">
        <v>49</v>
      </c>
      <c r="C78" s="39">
        <v>3409.5</v>
      </c>
    </row>
    <row r="79" spans="2:3" s="5" customFormat="1" ht="12.75">
      <c r="B79" s="43" t="s">
        <v>138</v>
      </c>
      <c r="C79" s="39">
        <v>2748.3</v>
      </c>
    </row>
    <row r="80" spans="2:3" s="5" customFormat="1" ht="12.75">
      <c r="B80" s="43" t="s">
        <v>47</v>
      </c>
      <c r="C80" s="39">
        <v>1026.8</v>
      </c>
    </row>
    <row r="81" spans="2:3" s="5" customFormat="1" ht="13.5" thickBot="1">
      <c r="B81" s="46" t="s">
        <v>56</v>
      </c>
      <c r="C81" s="40">
        <v>1538.4</v>
      </c>
    </row>
    <row r="82" spans="2:3" s="6" customFormat="1" ht="12.75" thickBot="1">
      <c r="B82" s="19" t="s">
        <v>8</v>
      </c>
      <c r="C82" s="37">
        <f>SUM(C83:C113)</f>
        <v>8489.099999999997</v>
      </c>
    </row>
    <row r="83" spans="2:3" s="6" customFormat="1" ht="12">
      <c r="B83" s="45" t="s">
        <v>62</v>
      </c>
      <c r="C83" s="38">
        <v>2769</v>
      </c>
    </row>
    <row r="84" spans="2:3" s="6" customFormat="1" ht="12">
      <c r="B84" s="43" t="s">
        <v>64</v>
      </c>
      <c r="C84" s="39">
        <v>944.4</v>
      </c>
    </row>
    <row r="85" spans="2:3" s="6" customFormat="1" ht="12">
      <c r="B85" s="43" t="s">
        <v>61</v>
      </c>
      <c r="C85" s="39">
        <v>1091.1</v>
      </c>
    </row>
    <row r="86" spans="2:3" s="6" customFormat="1" ht="12">
      <c r="B86" s="43" t="s">
        <v>66</v>
      </c>
      <c r="C86" s="39">
        <v>334.8</v>
      </c>
    </row>
    <row r="87" spans="2:3" s="6" customFormat="1" ht="12">
      <c r="B87" s="43" t="s">
        <v>119</v>
      </c>
      <c r="C87" s="39">
        <v>491.2</v>
      </c>
    </row>
    <row r="88" spans="2:3" s="6" customFormat="1" ht="12">
      <c r="B88" s="43" t="s">
        <v>63</v>
      </c>
      <c r="C88" s="39">
        <v>299.7</v>
      </c>
    </row>
    <row r="89" spans="2:3" s="6" customFormat="1" ht="12">
      <c r="B89" s="42" t="s">
        <v>57</v>
      </c>
      <c r="C89" s="39">
        <v>324.6</v>
      </c>
    </row>
    <row r="90" spans="2:3" s="6" customFormat="1" ht="12">
      <c r="B90" s="43" t="s">
        <v>65</v>
      </c>
      <c r="C90" s="39">
        <v>190.4</v>
      </c>
    </row>
    <row r="91" spans="2:3" s="6" customFormat="1" ht="12">
      <c r="B91" s="43" t="s">
        <v>58</v>
      </c>
      <c r="C91" s="39">
        <v>188.8</v>
      </c>
    </row>
    <row r="92" spans="2:3" s="6" customFormat="1" ht="12">
      <c r="B92" s="43" t="s">
        <v>71</v>
      </c>
      <c r="C92" s="39">
        <v>152.7</v>
      </c>
    </row>
    <row r="93" spans="2:3" s="6" customFormat="1" ht="12">
      <c r="B93" s="43" t="s">
        <v>59</v>
      </c>
      <c r="C93" s="39">
        <v>120.1</v>
      </c>
    </row>
    <row r="94" spans="2:3" s="6" customFormat="1" ht="12">
      <c r="B94" s="43" t="s">
        <v>67</v>
      </c>
      <c r="C94" s="39">
        <v>146</v>
      </c>
    </row>
    <row r="95" spans="2:3" s="6" customFormat="1" ht="12">
      <c r="B95" s="43" t="s">
        <v>68</v>
      </c>
      <c r="C95" s="39">
        <v>130.3</v>
      </c>
    </row>
    <row r="96" spans="2:3" s="6" customFormat="1" ht="12">
      <c r="B96" s="43" t="s">
        <v>70</v>
      </c>
      <c r="C96" s="39">
        <v>81.3</v>
      </c>
    </row>
    <row r="97" spans="2:3" s="6" customFormat="1" ht="12">
      <c r="B97" s="43" t="s">
        <v>120</v>
      </c>
      <c r="C97" s="39">
        <v>78.5</v>
      </c>
    </row>
    <row r="98" spans="2:3" s="6" customFormat="1" ht="12">
      <c r="B98" s="43" t="s">
        <v>72</v>
      </c>
      <c r="C98" s="39">
        <v>131.5</v>
      </c>
    </row>
    <row r="99" spans="2:3" s="6" customFormat="1" ht="12">
      <c r="B99" s="43" t="s">
        <v>69</v>
      </c>
      <c r="C99" s="39">
        <v>90.1</v>
      </c>
    </row>
    <row r="100" spans="2:3" s="6" customFormat="1" ht="12">
      <c r="B100" s="43" t="s">
        <v>121</v>
      </c>
      <c r="C100" s="39">
        <v>64.9</v>
      </c>
    </row>
    <row r="101" spans="2:3" s="6" customFormat="1" ht="12">
      <c r="B101" s="43" t="s">
        <v>94</v>
      </c>
      <c r="C101" s="39">
        <v>96.5</v>
      </c>
    </row>
    <row r="102" spans="2:3" s="6" customFormat="1" ht="12">
      <c r="B102" s="43" t="s">
        <v>122</v>
      </c>
      <c r="C102" s="39">
        <v>40.9</v>
      </c>
    </row>
    <row r="103" spans="2:3" s="6" customFormat="1" ht="12">
      <c r="B103" s="43" t="s">
        <v>22</v>
      </c>
      <c r="C103" s="39">
        <v>576.2</v>
      </c>
    </row>
    <row r="104" spans="2:3" s="6" customFormat="1" ht="12">
      <c r="B104" s="43" t="s">
        <v>123</v>
      </c>
      <c r="C104" s="39">
        <v>4</v>
      </c>
    </row>
    <row r="105" spans="2:3" s="6" customFormat="1" ht="12">
      <c r="B105" s="43" t="s">
        <v>73</v>
      </c>
      <c r="C105" s="39">
        <v>16.5</v>
      </c>
    </row>
    <row r="106" spans="2:3" s="6" customFormat="1" ht="12">
      <c r="B106" s="43" t="s">
        <v>124</v>
      </c>
      <c r="C106" s="39">
        <v>36.4</v>
      </c>
    </row>
    <row r="107" spans="2:3" s="6" customFormat="1" ht="12">
      <c r="B107" s="43" t="s">
        <v>139</v>
      </c>
      <c r="C107" s="39">
        <v>1.8</v>
      </c>
    </row>
    <row r="108" spans="2:3" s="6" customFormat="1" ht="12">
      <c r="B108" s="43" t="s">
        <v>141</v>
      </c>
      <c r="C108" s="39">
        <v>8.4</v>
      </c>
    </row>
    <row r="109" spans="2:3" s="6" customFormat="1" ht="12">
      <c r="B109" s="43" t="s">
        <v>133</v>
      </c>
      <c r="C109" s="39">
        <v>20.3</v>
      </c>
    </row>
    <row r="110" spans="2:3" s="6" customFormat="1" ht="12">
      <c r="B110" s="43" t="s">
        <v>135</v>
      </c>
      <c r="C110" s="39">
        <v>47.9</v>
      </c>
    </row>
    <row r="111" spans="2:3" s="6" customFormat="1" ht="12">
      <c r="B111" s="43" t="s">
        <v>134</v>
      </c>
      <c r="C111" s="39">
        <v>3</v>
      </c>
    </row>
    <row r="112" spans="2:3" s="6" customFormat="1" ht="12">
      <c r="B112" s="43" t="s">
        <v>158</v>
      </c>
      <c r="C112" s="39">
        <v>7.8</v>
      </c>
    </row>
    <row r="113" spans="2:3" s="6" customFormat="1" ht="12.75" thickBot="1">
      <c r="B113" s="46" t="s">
        <v>125</v>
      </c>
      <c r="C113" s="40">
        <v>0</v>
      </c>
    </row>
    <row r="114" spans="2:3" s="6" customFormat="1" ht="12.75" thickBot="1">
      <c r="B114" s="27" t="s">
        <v>4</v>
      </c>
      <c r="C114" s="41">
        <f>SUM(C115:C118)</f>
        <v>1279.8</v>
      </c>
    </row>
    <row r="115" spans="2:3" s="5" customFormat="1" ht="12.75">
      <c r="B115" s="45" t="s">
        <v>74</v>
      </c>
      <c r="C115" s="38">
        <v>1238.8</v>
      </c>
    </row>
    <row r="116" spans="2:3" s="5" customFormat="1" ht="12.75">
      <c r="B116" s="43" t="s">
        <v>153</v>
      </c>
      <c r="C116" s="39">
        <v>1.9</v>
      </c>
    </row>
    <row r="117" spans="2:3" s="5" customFormat="1" ht="12.75">
      <c r="B117" s="43" t="s">
        <v>157</v>
      </c>
      <c r="C117" s="39">
        <v>0.3</v>
      </c>
    </row>
    <row r="118" spans="2:3" s="5" customFormat="1" ht="13.5" thickBot="1">
      <c r="B118" s="46" t="s">
        <v>126</v>
      </c>
      <c r="C118" s="40">
        <v>38.8</v>
      </c>
    </row>
    <row r="119" spans="2:3" s="5" customFormat="1" ht="13.5" thickBot="1">
      <c r="B119" s="19" t="s">
        <v>3</v>
      </c>
      <c r="C119" s="37">
        <f>SUM(C120:C155)</f>
        <v>25958.1</v>
      </c>
    </row>
    <row r="120" spans="2:3" s="7" customFormat="1" ht="14.25" customHeight="1">
      <c r="B120" s="45" t="s">
        <v>76</v>
      </c>
      <c r="C120" s="38">
        <v>7020.6</v>
      </c>
    </row>
    <row r="121" spans="2:3" s="7" customFormat="1" ht="11.25">
      <c r="B121" s="43" t="s">
        <v>75</v>
      </c>
      <c r="C121" s="39">
        <v>3789</v>
      </c>
    </row>
    <row r="122" spans="2:3" s="5" customFormat="1" ht="12.75">
      <c r="B122" s="43" t="s">
        <v>77</v>
      </c>
      <c r="C122" s="39">
        <v>3628</v>
      </c>
    </row>
    <row r="123" spans="2:3" s="5" customFormat="1" ht="12.75">
      <c r="B123" s="43" t="s">
        <v>79</v>
      </c>
      <c r="C123" s="39">
        <v>1793.3</v>
      </c>
    </row>
    <row r="124" spans="2:3" s="5" customFormat="1" ht="12.75">
      <c r="B124" s="43" t="s">
        <v>82</v>
      </c>
      <c r="C124" s="39">
        <v>2069.8</v>
      </c>
    </row>
    <row r="125" spans="2:3" s="5" customFormat="1" ht="12.75">
      <c r="B125" s="43" t="s">
        <v>78</v>
      </c>
      <c r="C125" s="39">
        <v>1229.5</v>
      </c>
    </row>
    <row r="126" spans="2:3" s="5" customFormat="1" ht="12.75">
      <c r="B126" s="43" t="s">
        <v>86</v>
      </c>
      <c r="C126" s="39">
        <v>489.3</v>
      </c>
    </row>
    <row r="127" spans="2:3" s="5" customFormat="1" ht="12.75">
      <c r="B127" s="43" t="s">
        <v>80</v>
      </c>
      <c r="C127" s="39">
        <v>964.2</v>
      </c>
    </row>
    <row r="128" spans="2:3" s="5" customFormat="1" ht="12.75">
      <c r="B128" s="43" t="s">
        <v>84</v>
      </c>
      <c r="C128" s="39">
        <v>736.4</v>
      </c>
    </row>
    <row r="129" spans="2:3" s="5" customFormat="1" ht="12.75">
      <c r="B129" s="43" t="s">
        <v>89</v>
      </c>
      <c r="C129" s="39">
        <v>76</v>
      </c>
    </row>
    <row r="130" spans="2:3" s="5" customFormat="1" ht="12.75">
      <c r="B130" s="43" t="s">
        <v>81</v>
      </c>
      <c r="C130" s="39">
        <v>716.7</v>
      </c>
    </row>
    <row r="131" spans="2:3" s="5" customFormat="1" ht="12.75">
      <c r="B131" s="43" t="s">
        <v>85</v>
      </c>
      <c r="C131" s="39">
        <v>355.7</v>
      </c>
    </row>
    <row r="132" spans="2:3" s="5" customFormat="1" ht="12.75">
      <c r="B132" s="43" t="s">
        <v>83</v>
      </c>
      <c r="C132" s="39">
        <v>231.5</v>
      </c>
    </row>
    <row r="133" spans="2:3" s="5" customFormat="1" ht="12.75">
      <c r="B133" s="43" t="s">
        <v>88</v>
      </c>
      <c r="C133" s="39">
        <v>183.1</v>
      </c>
    </row>
    <row r="134" spans="2:3" s="5" customFormat="1" ht="12.75">
      <c r="B134" s="43" t="s">
        <v>91</v>
      </c>
      <c r="C134" s="39">
        <v>110.5</v>
      </c>
    </row>
    <row r="135" spans="2:3" s="5" customFormat="1" ht="12.75">
      <c r="B135" s="43" t="s">
        <v>127</v>
      </c>
      <c r="C135" s="39">
        <v>133.3</v>
      </c>
    </row>
    <row r="136" spans="2:3" s="5" customFormat="1" ht="12.75">
      <c r="B136" s="43" t="s">
        <v>92</v>
      </c>
      <c r="C136" s="39">
        <v>151.8</v>
      </c>
    </row>
    <row r="137" spans="2:3" s="5" customFormat="1" ht="12.75">
      <c r="B137" s="43" t="s">
        <v>95</v>
      </c>
      <c r="C137" s="39">
        <v>105.2</v>
      </c>
    </row>
    <row r="138" spans="2:3" s="5" customFormat="1" ht="12.75">
      <c r="B138" s="43" t="s">
        <v>90</v>
      </c>
      <c r="C138" s="39">
        <v>126.1</v>
      </c>
    </row>
    <row r="139" spans="2:3" s="5" customFormat="1" ht="12.75">
      <c r="B139" s="43" t="s">
        <v>93</v>
      </c>
      <c r="C139" s="39">
        <v>274.8</v>
      </c>
    </row>
    <row r="140" spans="2:3" s="5" customFormat="1" ht="12.75">
      <c r="B140" s="43" t="s">
        <v>12</v>
      </c>
      <c r="C140" s="39">
        <v>105</v>
      </c>
    </row>
    <row r="141" spans="2:3" s="5" customFormat="1" ht="12.75">
      <c r="B141" s="43" t="s">
        <v>13</v>
      </c>
      <c r="C141" s="39">
        <v>80.2</v>
      </c>
    </row>
    <row r="142" spans="2:3" s="5" customFormat="1" ht="12.75">
      <c r="B142" s="43" t="s">
        <v>87</v>
      </c>
      <c r="C142" s="39">
        <v>207.5</v>
      </c>
    </row>
    <row r="143" spans="2:3" s="5" customFormat="1" ht="12.75">
      <c r="B143" s="43" t="s">
        <v>10</v>
      </c>
      <c r="C143" s="39">
        <v>36.2</v>
      </c>
    </row>
    <row r="144" spans="2:3" s="5" customFormat="1" ht="12.75">
      <c r="B144" s="43" t="s">
        <v>128</v>
      </c>
      <c r="C144" s="39">
        <v>43</v>
      </c>
    </row>
    <row r="145" spans="2:3" s="5" customFormat="1" ht="12.75">
      <c r="B145" s="43" t="s">
        <v>16</v>
      </c>
      <c r="C145" s="39">
        <v>34.5</v>
      </c>
    </row>
    <row r="146" spans="2:3" s="5" customFormat="1" ht="12.75">
      <c r="B146" s="43" t="s">
        <v>129</v>
      </c>
      <c r="C146" s="39">
        <v>27.5</v>
      </c>
    </row>
    <row r="147" spans="2:3" s="5" customFormat="1" ht="12.75">
      <c r="B147" s="43" t="s">
        <v>17</v>
      </c>
      <c r="C147" s="39">
        <v>17.7</v>
      </c>
    </row>
    <row r="148" spans="2:3" s="5" customFormat="1" ht="12.75">
      <c r="B148" s="43" t="s">
        <v>60</v>
      </c>
      <c r="C148" s="39">
        <v>756.4</v>
      </c>
    </row>
    <row r="149" spans="2:3" s="5" customFormat="1" ht="12.75">
      <c r="B149" s="43" t="s">
        <v>15</v>
      </c>
      <c r="C149" s="39">
        <v>131.2</v>
      </c>
    </row>
    <row r="150" spans="2:3" s="5" customFormat="1" ht="12.75">
      <c r="B150" s="43" t="s">
        <v>149</v>
      </c>
      <c r="C150" s="39">
        <v>27.3</v>
      </c>
    </row>
    <row r="151" spans="2:3" s="5" customFormat="1" ht="12.75">
      <c r="B151" s="43" t="s">
        <v>14</v>
      </c>
      <c r="C151" s="39">
        <v>23.8</v>
      </c>
    </row>
    <row r="152" spans="2:3" s="5" customFormat="1" ht="22.5">
      <c r="B152" s="43" t="s">
        <v>151</v>
      </c>
      <c r="C152" s="39">
        <v>9.8</v>
      </c>
    </row>
    <row r="153" spans="2:3" s="5" customFormat="1" ht="12.75">
      <c r="B153" s="43" t="s">
        <v>9</v>
      </c>
      <c r="C153" s="39">
        <v>217.8</v>
      </c>
    </row>
    <row r="154" spans="2:3" s="5" customFormat="1" ht="12.75">
      <c r="B154" s="43" t="s">
        <v>11</v>
      </c>
      <c r="C154" s="39">
        <v>27.3</v>
      </c>
    </row>
    <row r="155" spans="2:3" s="5" customFormat="1" ht="13.5" thickBot="1">
      <c r="B155" s="46" t="s">
        <v>18</v>
      </c>
      <c r="C155" s="40">
        <v>28.1</v>
      </c>
    </row>
    <row r="156" spans="2:3" s="5" customFormat="1" ht="13.5" thickBot="1">
      <c r="B156" s="27" t="s">
        <v>164</v>
      </c>
      <c r="C156" s="41">
        <f>C4+C44+C65+C82+C114+C119</f>
        <v>142142.69999999998</v>
      </c>
    </row>
    <row r="157" spans="2:3" s="5" customFormat="1" ht="12.75">
      <c r="B157" s="53"/>
      <c r="C157" s="54"/>
    </row>
    <row r="158" spans="2:3" s="8" customFormat="1" ht="13.5" customHeight="1">
      <c r="B158" s="14" t="s">
        <v>6</v>
      </c>
      <c r="C158" s="35"/>
    </row>
  </sheetData>
  <sheetProtection/>
  <mergeCells count="1">
    <mergeCell ref="B1:E1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</dc:creator>
  <cp:keywords/>
  <dc:description/>
  <cp:lastModifiedBy>ntannir</cp:lastModifiedBy>
  <cp:lastPrinted>2012-10-06T08:10:09Z</cp:lastPrinted>
  <dcterms:created xsi:type="dcterms:W3CDTF">2009-09-11T07:17:23Z</dcterms:created>
  <dcterms:modified xsi:type="dcterms:W3CDTF">2015-09-18T07:13:06Z</dcterms:modified>
  <cp:category/>
  <cp:version/>
  <cp:contentType/>
  <cp:contentStatus/>
</cp:coreProperties>
</file>