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15" windowHeight="4260" tabRatio="601" activeTab="2"/>
  </bookViews>
  <sheets>
    <sheet name="6." sheetId="1" r:id="rId1"/>
    <sheet name="6.4" sheetId="2" r:id="rId2"/>
    <sheet name="6.5" sheetId="3" r:id="rId3"/>
  </sheets>
  <definedNames/>
  <calcPr fullCalcOnLoad="1"/>
</workbook>
</file>

<file path=xl/sharedStrings.xml><?xml version="1.0" encoding="utf-8"?>
<sst xmlns="http://schemas.openxmlformats.org/spreadsheetml/2006/main" count="272" uniqueCount="48">
  <si>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</si>
  <si>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</si>
  <si>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</si>
  <si>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</si>
  <si>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</si>
  <si>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</si>
  <si>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</si>
  <si>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</si>
  <si>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</si>
  <si>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</si>
  <si>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</si>
  <si>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</si>
  <si>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Beirut</t>
  </si>
  <si>
    <t>North Lebanon</t>
  </si>
  <si>
    <t>Bekaa</t>
  </si>
  <si>
    <t>South Lebanon</t>
  </si>
  <si>
    <t>Table made by CAS</t>
  </si>
  <si>
    <t>Source:  Kafalat SAL</t>
  </si>
  <si>
    <t>Monut Lebanon</t>
  </si>
  <si>
    <t>Total approved contracts</t>
  </si>
  <si>
    <t>Kafalat Basic</t>
  </si>
  <si>
    <t>Guarantees by Mohafazat</t>
  </si>
  <si>
    <t>Total Initial value of credit. Million LBP</t>
  </si>
  <si>
    <t>Kafalat Basic Designation</t>
  </si>
  <si>
    <t>Kafalat Plus</t>
  </si>
  <si>
    <t>Innovation Program</t>
  </si>
  <si>
    <t>Industry</t>
  </si>
  <si>
    <t>Agriculture</t>
  </si>
  <si>
    <t>Tourism</t>
  </si>
  <si>
    <t>Handcraft</t>
  </si>
  <si>
    <t>Specialized Techniques</t>
  </si>
  <si>
    <t>Kafalat All programs</t>
  </si>
  <si>
    <t>6. BUSINESS AND REAL-ESTATE REGISTERS AND ENTREPRENEURSHIP</t>
  </si>
  <si>
    <t>Nabatiyeh</t>
  </si>
  <si>
    <t>Kafalat Innovation</t>
  </si>
  <si>
    <t>Kafalat small farmers</t>
  </si>
  <si>
    <t>Kafalat trees</t>
  </si>
  <si>
    <t xml:space="preserve">Kafalat Beginner and Innovation </t>
  </si>
  <si>
    <t>Total 2014</t>
  </si>
  <si>
    <t>Energy B</t>
  </si>
  <si>
    <t>Kafalat Designation</t>
  </si>
  <si>
    <t>Kafalat Small farmers</t>
  </si>
  <si>
    <t>Kafalat Energy B</t>
  </si>
  <si>
    <t>Kafalat Energy A</t>
  </si>
  <si>
    <t>tourism</t>
  </si>
  <si>
    <t>Table 6.4 - Kafalat Activity/Total approved contracts &amp; Total Initial value of credit. Million LBP by Mohafazat</t>
  </si>
  <si>
    <t>Sectoral repartition of guarantees</t>
  </si>
  <si>
    <t>Table 6.5 - Kafalat Activity/Total approved contracts &amp; Total Initial value of credit. Million LBP by Sectors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</si>
</sst>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0.0000000000"/>
    <numFmt numFmtId="215" formatCode="[$-409]dddd\,\ mmmm\ dd\,\ yyyy"/>
    <numFmt numFmtId="216" formatCode="[$-409]h:mm:ss\ AM/PM"/>
  </numFmts>
  <fonts count="53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vertical="center" readingOrder="1"/>
    </xf>
    <xf numFmtId="0" fontId="0" fillId="0" borderId="0" xfId="0" applyFont="1" applyBorder="1" applyAlignment="1">
      <alignment vertical="center" readingOrder="1"/>
    </xf>
    <xf numFmtId="0" fontId="0" fillId="0" borderId="0" xfId="0" applyFont="1" applyAlignment="1">
      <alignment horizontal="center" vertical="center" readingOrder="1"/>
    </xf>
    <xf numFmtId="0" fontId="15" fillId="0" borderId="10" xfId="64" applyFont="1" applyFill="1" applyBorder="1" applyAlignment="1">
      <alignment horizontal="center" vertical="center" wrapText="1" readingOrder="1"/>
      <protection/>
    </xf>
    <xf numFmtId="0" fontId="15" fillId="0" borderId="11" xfId="64" applyFont="1" applyFill="1" applyBorder="1" applyAlignment="1">
      <alignment horizontal="center" vertical="center" wrapText="1" readingOrder="1"/>
      <protection/>
    </xf>
    <xf numFmtId="0" fontId="16" fillId="0" borderId="12" xfId="64" applyFont="1" applyFill="1" applyBorder="1" applyAlignment="1">
      <alignment horizontal="left" vertical="center" wrapText="1" readingOrder="1"/>
      <protection/>
    </xf>
    <xf numFmtId="0" fontId="15" fillId="0" borderId="13" xfId="64" applyFont="1" applyFill="1" applyBorder="1" applyAlignment="1">
      <alignment horizontal="center" vertical="center" wrapText="1" readingOrder="1"/>
      <protection/>
    </xf>
    <xf numFmtId="0" fontId="16" fillId="0" borderId="14" xfId="64" applyFont="1" applyFill="1" applyBorder="1" applyAlignment="1">
      <alignment horizontal="left" vertical="center" wrapText="1" readingOrder="1"/>
      <protection/>
    </xf>
    <xf numFmtId="0" fontId="16" fillId="0" borderId="15" xfId="64" applyFont="1" applyFill="1" applyBorder="1" applyAlignment="1">
      <alignment horizontal="left" vertical="center" wrapText="1" readingOrder="1"/>
      <protection/>
    </xf>
    <xf numFmtId="0" fontId="16" fillId="0" borderId="16" xfId="64" applyFont="1" applyFill="1" applyBorder="1" applyAlignment="1">
      <alignment horizontal="left" vertical="center" wrapText="1" readingOrder="1"/>
      <protection/>
    </xf>
    <xf numFmtId="0" fontId="8" fillId="0" borderId="0" xfId="61" applyFont="1" applyFill="1" applyAlignment="1">
      <alignment vertical="center" readingOrder="1"/>
      <protection/>
    </xf>
    <xf numFmtId="0" fontId="6" fillId="0" borderId="0" xfId="61" applyFont="1" applyFill="1" applyAlignment="1">
      <alignment vertical="center" readingOrder="1"/>
      <protection/>
    </xf>
    <xf numFmtId="0" fontId="7" fillId="0" borderId="0" xfId="61" applyFont="1" applyFill="1" applyAlignment="1">
      <alignment horizontal="center" vertical="center" readingOrder="1"/>
      <protection/>
    </xf>
    <xf numFmtId="0" fontId="15" fillId="0" borderId="0" xfId="61" applyFont="1" applyFill="1" applyAlignment="1">
      <alignment vertical="center" readingOrder="1"/>
      <protection/>
    </xf>
    <xf numFmtId="0" fontId="9" fillId="0" borderId="11" xfId="61" applyFont="1" applyFill="1" applyBorder="1" applyAlignment="1">
      <alignment horizontal="center" vertical="center" readingOrder="1"/>
      <protection/>
    </xf>
    <xf numFmtId="0" fontId="7" fillId="0" borderId="0" xfId="61" applyFont="1" applyFill="1" applyAlignment="1">
      <alignment vertical="center" readingOrder="1"/>
      <protection/>
    </xf>
    <xf numFmtId="0" fontId="15" fillId="0" borderId="11" xfId="61" applyFont="1" applyFill="1" applyBorder="1" applyAlignment="1">
      <alignment horizontal="right" vertical="center" wrapText="1" readingOrder="1"/>
      <protection/>
    </xf>
    <xf numFmtId="0" fontId="0" fillId="0" borderId="0" xfId="61" applyFont="1" applyFill="1" applyAlignment="1">
      <alignment vertical="center" readingOrder="1"/>
      <protection/>
    </xf>
    <xf numFmtId="0" fontId="12" fillId="0" borderId="0" xfId="61" applyFont="1" applyFill="1" applyAlignment="1">
      <alignment vertical="center" readingOrder="1"/>
      <protection/>
    </xf>
    <xf numFmtId="3" fontId="16" fillId="0" borderId="11" xfId="44" applyNumberFormat="1" applyFont="1" applyFill="1" applyBorder="1" applyAlignment="1">
      <alignment horizontal="center" vertical="center" readingOrder="1"/>
    </xf>
    <xf numFmtId="0" fontId="11" fillId="0" borderId="0" xfId="61" applyFont="1" applyFill="1" applyAlignment="1">
      <alignment vertical="center" readingOrder="1"/>
      <protection/>
    </xf>
    <xf numFmtId="3" fontId="16" fillId="0" borderId="17" xfId="44" applyNumberFormat="1" applyFont="1" applyFill="1" applyBorder="1" applyAlignment="1">
      <alignment horizontal="center" vertical="center" readingOrder="1"/>
    </xf>
    <xf numFmtId="191" fontId="16" fillId="0" borderId="12" xfId="44" applyNumberFormat="1" applyFont="1" applyFill="1" applyBorder="1" applyAlignment="1">
      <alignment horizontal="right" vertical="center" readingOrder="1"/>
    </xf>
    <xf numFmtId="0" fontId="17" fillId="0" borderId="0" xfId="61" applyFont="1" applyFill="1" applyAlignment="1">
      <alignment vertical="center" readingOrder="1"/>
      <protection/>
    </xf>
    <xf numFmtId="3" fontId="0" fillId="0" borderId="0" xfId="61" applyNumberFormat="1" applyFont="1" applyFill="1" applyAlignment="1">
      <alignment vertical="center" readingOrder="1"/>
      <protection/>
    </xf>
    <xf numFmtId="0" fontId="0" fillId="0" borderId="18" xfId="61" applyFont="1" applyFill="1" applyBorder="1" applyAlignment="1">
      <alignment vertical="center" readingOrder="1"/>
      <protection/>
    </xf>
    <xf numFmtId="191" fontId="0" fillId="0" borderId="18" xfId="44" applyNumberFormat="1" applyFont="1" applyFill="1" applyBorder="1" applyAlignment="1">
      <alignment vertical="center" readingOrder="1"/>
    </xf>
    <xf numFmtId="191" fontId="0" fillId="0" borderId="0" xfId="44" applyNumberFormat="1" applyFont="1" applyFill="1" applyAlignment="1">
      <alignment vertical="center" readingOrder="1"/>
    </xf>
    <xf numFmtId="191" fontId="0" fillId="0" borderId="0" xfId="61" applyNumberFormat="1" applyFont="1" applyFill="1" applyAlignment="1">
      <alignment vertical="center" readingOrder="1"/>
      <protection/>
    </xf>
    <xf numFmtId="0" fontId="6" fillId="0" borderId="0" xfId="61" applyFont="1" applyAlignment="1">
      <alignment vertical="center" readingOrder="1"/>
      <protection/>
    </xf>
    <xf numFmtId="0" fontId="6" fillId="0" borderId="0" xfId="61" applyFont="1" applyFill="1" applyBorder="1" applyAlignment="1">
      <alignment vertical="center" readingOrder="1"/>
      <protection/>
    </xf>
    <xf numFmtId="0" fontId="9" fillId="0" borderId="0" xfId="61" applyFont="1" applyAlignment="1">
      <alignment vertical="center" readingOrder="1"/>
      <protection/>
    </xf>
    <xf numFmtId="3" fontId="10" fillId="0" borderId="19" xfId="44" applyNumberFormat="1" applyFont="1" applyFill="1" applyBorder="1" applyAlignment="1">
      <alignment horizontal="center" vertical="center" readingOrder="1"/>
    </xf>
    <xf numFmtId="191" fontId="16" fillId="0" borderId="19" xfId="44" applyNumberFormat="1" applyFont="1" applyFill="1" applyBorder="1" applyAlignment="1">
      <alignment horizontal="center" vertical="center" readingOrder="1"/>
    </xf>
    <xf numFmtId="3" fontId="10" fillId="0" borderId="12" xfId="44" applyNumberFormat="1" applyFont="1" applyFill="1" applyBorder="1" applyAlignment="1">
      <alignment horizontal="center" vertical="center" readingOrder="1"/>
    </xf>
    <xf numFmtId="191" fontId="16" fillId="0" borderId="12" xfId="44" applyNumberFormat="1" applyFont="1" applyFill="1" applyBorder="1" applyAlignment="1">
      <alignment horizontal="center" vertical="center" readingOrder="1"/>
    </xf>
    <xf numFmtId="3" fontId="10" fillId="0" borderId="0" xfId="44" applyNumberFormat="1" applyFont="1" applyFill="1" applyBorder="1" applyAlignment="1">
      <alignment horizontal="center" vertical="center" readingOrder="1"/>
    </xf>
    <xf numFmtId="191" fontId="16" fillId="0" borderId="0" xfId="44" applyNumberFormat="1" applyFont="1" applyFill="1" applyBorder="1" applyAlignment="1">
      <alignment horizontal="center" vertical="center" readingOrder="1"/>
    </xf>
    <xf numFmtId="0" fontId="16" fillId="0" borderId="20" xfId="64" applyFont="1" applyFill="1" applyBorder="1" applyAlignment="1">
      <alignment horizontal="left" vertical="center" wrapText="1" readingOrder="1"/>
      <protection/>
    </xf>
    <xf numFmtId="3" fontId="10" fillId="0" borderId="21" xfId="44" applyNumberFormat="1" applyFont="1" applyFill="1" applyBorder="1" applyAlignment="1">
      <alignment horizontal="center" vertical="center" readingOrder="1"/>
    </xf>
    <xf numFmtId="3" fontId="16" fillId="0" borderId="19" xfId="44" applyNumberFormat="1" applyFont="1" applyFill="1" applyBorder="1" applyAlignment="1">
      <alignment horizontal="right" vertical="center" readingOrder="1"/>
    </xf>
    <xf numFmtId="0" fontId="16" fillId="0" borderId="22" xfId="64" applyFont="1" applyFill="1" applyBorder="1" applyAlignment="1">
      <alignment horizontal="left" vertical="center" wrapText="1" readingOrder="1"/>
      <protection/>
    </xf>
    <xf numFmtId="0" fontId="16" fillId="0" borderId="23" xfId="64" applyFont="1" applyFill="1" applyBorder="1" applyAlignment="1">
      <alignment horizontal="left" vertical="center" wrapText="1" readingOrder="1"/>
      <protection/>
    </xf>
    <xf numFmtId="0" fontId="16" fillId="0" borderId="24" xfId="64" applyFont="1" applyFill="1" applyBorder="1" applyAlignment="1">
      <alignment horizontal="left" vertical="center" wrapText="1" readingOrder="1"/>
      <protection/>
    </xf>
    <xf numFmtId="0" fontId="8" fillId="0" borderId="0" xfId="61" applyFont="1" applyFill="1" applyAlignment="1">
      <alignment horizontal="center" vertical="center" readingOrder="1"/>
      <protection/>
    </xf>
    <xf numFmtId="0" fontId="9" fillId="0" borderId="0" xfId="61" applyFont="1" applyFill="1" applyAlignment="1">
      <alignment horizontal="center" vertical="center" readingOrder="1"/>
      <protection/>
    </xf>
    <xf numFmtId="0" fontId="15" fillId="0" borderId="11" xfId="61" applyFont="1" applyFill="1" applyBorder="1" applyAlignment="1">
      <alignment horizontal="center" vertical="center" wrapText="1" readingOrder="1"/>
      <protection/>
    </xf>
    <xf numFmtId="191" fontId="16" fillId="0" borderId="23" xfId="44" applyNumberFormat="1" applyFont="1" applyFill="1" applyBorder="1" applyAlignment="1">
      <alignment horizontal="center" vertical="center" readingOrder="1"/>
    </xf>
    <xf numFmtId="191" fontId="16" fillId="0" borderId="24" xfId="44" applyNumberFormat="1" applyFont="1" applyFill="1" applyBorder="1" applyAlignment="1">
      <alignment horizontal="center" vertical="center" readingOrder="1"/>
    </xf>
    <xf numFmtId="3" fontId="16" fillId="0" borderId="11" xfId="61" applyNumberFormat="1" applyFont="1" applyFill="1" applyBorder="1" applyAlignment="1">
      <alignment horizontal="center" vertical="center" readingOrder="1"/>
      <protection/>
    </xf>
    <xf numFmtId="0" fontId="9" fillId="0" borderId="0" xfId="61" applyFont="1" applyAlignment="1">
      <alignment horizontal="center" vertical="center" readingOrder="1"/>
      <protection/>
    </xf>
    <xf numFmtId="0" fontId="17" fillId="0" borderId="0" xfId="61" applyFont="1" applyFill="1" applyAlignment="1">
      <alignment horizontal="center" vertical="center" readingOrder="1"/>
      <protection/>
    </xf>
    <xf numFmtId="3" fontId="16" fillId="0" borderId="12" xfId="44" applyNumberFormat="1" applyFont="1" applyFill="1" applyBorder="1" applyAlignment="1">
      <alignment horizontal="right" vertical="center" readingOrder="1"/>
    </xf>
    <xf numFmtId="191" fontId="16" fillId="0" borderId="19" xfId="44" applyNumberFormat="1" applyFont="1" applyFill="1" applyBorder="1" applyAlignment="1">
      <alignment horizontal="right" vertical="center" readingOrder="1"/>
    </xf>
    <xf numFmtId="191" fontId="16" fillId="0" borderId="21" xfId="44" applyNumberFormat="1" applyFont="1" applyFill="1" applyBorder="1" applyAlignment="1">
      <alignment horizontal="right" vertical="center" readingOrder="1"/>
    </xf>
    <xf numFmtId="3" fontId="16" fillId="0" borderId="23" xfId="44" applyNumberFormat="1" applyFont="1" applyFill="1" applyBorder="1" applyAlignment="1">
      <alignment horizontal="right" vertical="center" readingOrder="1"/>
    </xf>
    <xf numFmtId="3" fontId="16" fillId="0" borderId="24" xfId="44" applyNumberFormat="1" applyFont="1" applyFill="1" applyBorder="1" applyAlignment="1">
      <alignment horizontal="right" vertical="center" readingOrder="1"/>
    </xf>
    <xf numFmtId="3" fontId="16" fillId="0" borderId="21" xfId="44" applyNumberFormat="1" applyFont="1" applyFill="1" applyBorder="1" applyAlignment="1">
      <alignment horizontal="right" vertical="center" readingOrder="1"/>
    </xf>
    <xf numFmtId="37" fontId="16" fillId="0" borderId="19" xfId="44" applyNumberFormat="1" applyFont="1" applyFill="1" applyBorder="1" applyAlignment="1">
      <alignment horizontal="right" vertical="center" readingOrder="1"/>
    </xf>
    <xf numFmtId="37" fontId="16" fillId="0" borderId="23" xfId="44" applyNumberFormat="1" applyFont="1" applyFill="1" applyBorder="1" applyAlignment="1">
      <alignment horizontal="right" vertical="center" readingOrder="1"/>
    </xf>
    <xf numFmtId="37" fontId="16" fillId="0" borderId="12" xfId="44" applyNumberFormat="1" applyFont="1" applyFill="1" applyBorder="1" applyAlignment="1">
      <alignment horizontal="right" vertical="center" readingOrder="1"/>
    </xf>
    <xf numFmtId="37" fontId="16" fillId="0" borderId="24" xfId="44" applyNumberFormat="1" applyFont="1" applyFill="1" applyBorder="1" applyAlignment="1">
      <alignment horizontal="right" vertical="center" readingOrder="1"/>
    </xf>
    <xf numFmtId="37" fontId="16" fillId="0" borderId="21" xfId="44" applyNumberFormat="1" applyFont="1" applyFill="1" applyBorder="1" applyAlignment="1">
      <alignment horizontal="right" vertical="center" readingOrder="1"/>
    </xf>
    <xf numFmtId="3" fontId="10" fillId="0" borderId="23" xfId="44" applyNumberFormat="1" applyFont="1" applyFill="1" applyBorder="1" applyAlignment="1">
      <alignment horizontal="center" vertical="center" readingOrder="1"/>
    </xf>
    <xf numFmtId="3" fontId="10" fillId="0" borderId="24" xfId="44" applyNumberFormat="1" applyFont="1" applyFill="1" applyBorder="1" applyAlignment="1">
      <alignment horizontal="center" vertical="center" readingOrder="1"/>
    </xf>
    <xf numFmtId="3" fontId="16" fillId="0" borderId="23" xfId="44" applyNumberFormat="1" applyFont="1" applyFill="1" applyBorder="1" applyAlignment="1">
      <alignment horizontal="center" vertical="center" readingOrder="1"/>
    </xf>
    <xf numFmtId="3" fontId="16" fillId="0" borderId="12" xfId="44" applyNumberFormat="1" applyFont="1" applyFill="1" applyBorder="1" applyAlignment="1">
      <alignment horizontal="center" vertical="center" readingOrder="1"/>
    </xf>
    <xf numFmtId="3" fontId="16" fillId="0" borderId="24" xfId="44" applyNumberFormat="1" applyFont="1" applyFill="1" applyBorder="1" applyAlignment="1">
      <alignment horizontal="center" vertical="center" readingOrder="1"/>
    </xf>
    <xf numFmtId="3" fontId="16" fillId="0" borderId="13" xfId="44" applyNumberFormat="1" applyFont="1" applyFill="1" applyBorder="1" applyAlignment="1">
      <alignment horizontal="center" vertical="center" readingOrder="1"/>
    </xf>
    <xf numFmtId="0" fontId="16" fillId="0" borderId="12" xfId="64" applyFont="1" applyFill="1" applyBorder="1" applyAlignment="1">
      <alignment vertical="center" wrapText="1" readingOrder="1"/>
      <protection/>
    </xf>
    <xf numFmtId="0" fontId="16" fillId="0" borderId="0" xfId="64" applyFont="1" applyFill="1" applyBorder="1" applyAlignment="1">
      <alignment vertical="center" wrapText="1" readingOrder="1"/>
      <protection/>
    </xf>
    <xf numFmtId="0" fontId="16" fillId="0" borderId="11" xfId="64" applyFont="1" applyFill="1" applyBorder="1" applyAlignment="1">
      <alignment vertical="center" wrapText="1" readingOrder="1"/>
      <protection/>
    </xf>
    <xf numFmtId="0" fontId="16" fillId="0" borderId="23" xfId="64" applyFont="1" applyFill="1" applyBorder="1" applyAlignment="1">
      <alignment vertical="center" wrapText="1" readingOrder="1"/>
      <protection/>
    </xf>
    <xf numFmtId="0" fontId="16" fillId="0" borderId="24" xfId="64" applyFont="1" applyFill="1" applyBorder="1" applyAlignment="1">
      <alignment vertical="center" wrapText="1" readingOrder="1"/>
      <protection/>
    </xf>
    <xf numFmtId="0" fontId="15" fillId="0" borderId="10" xfId="64" applyFont="1" applyFill="1" applyBorder="1" applyAlignment="1">
      <alignment vertical="center" wrapText="1" readingOrder="1"/>
      <protection/>
    </xf>
    <xf numFmtId="0" fontId="16" fillId="0" borderId="20" xfId="64" applyFont="1" applyFill="1" applyBorder="1" applyAlignment="1">
      <alignment vertical="center" wrapText="1" readingOrder="1"/>
      <protection/>
    </xf>
    <xf numFmtId="0" fontId="16" fillId="0" borderId="14" xfId="64" applyFont="1" applyFill="1" applyBorder="1" applyAlignment="1">
      <alignment vertical="center" wrapText="1" readingOrder="1"/>
      <protection/>
    </xf>
    <xf numFmtId="0" fontId="16" fillId="0" borderId="15" xfId="64" applyFont="1" applyFill="1" applyBorder="1" applyAlignment="1">
      <alignment vertical="center" wrapText="1" readingOrder="1"/>
      <protection/>
    </xf>
    <xf numFmtId="0" fontId="16" fillId="0" borderId="22" xfId="64" applyFont="1" applyFill="1" applyBorder="1" applyAlignment="1">
      <alignment vertical="center" wrapText="1" readingOrder="1"/>
      <protection/>
    </xf>
    <xf numFmtId="0" fontId="16" fillId="0" borderId="16" xfId="64" applyFont="1" applyFill="1" applyBorder="1" applyAlignment="1">
      <alignment vertical="center" wrapText="1" readingOrder="1"/>
      <protection/>
    </xf>
    <xf numFmtId="0" fontId="15" fillId="0" borderId="25" xfId="64" applyFont="1" applyFill="1" applyBorder="1" applyAlignment="1">
      <alignment vertical="center" wrapText="1" readingOrder="1"/>
      <protection/>
    </xf>
    <xf numFmtId="0" fontId="16" fillId="0" borderId="26" xfId="64" applyFont="1" applyFill="1" applyBorder="1" applyAlignment="1">
      <alignment vertical="center" wrapText="1" readingOrder="1"/>
      <protection/>
    </xf>
    <xf numFmtId="0" fontId="14" fillId="0" borderId="0" xfId="64" applyFont="1" applyFill="1" applyBorder="1" applyAlignment="1">
      <alignment horizontal="center" vertical="center" textRotation="90" wrapText="1" readingOrder="1"/>
      <protection/>
    </xf>
    <xf numFmtId="0" fontId="15" fillId="0" borderId="0" xfId="64" applyFont="1" applyFill="1" applyBorder="1" applyAlignment="1">
      <alignment horizontal="center" vertical="center" textRotation="90" wrapText="1" readingOrder="1"/>
      <protection/>
    </xf>
    <xf numFmtId="0" fontId="15" fillId="0" borderId="0" xfId="64" applyFont="1" applyFill="1" applyBorder="1" applyAlignment="1">
      <alignment vertical="center" wrapText="1" readingOrder="1"/>
      <protection/>
    </xf>
    <xf numFmtId="3" fontId="16" fillId="0" borderId="0" xfId="44" applyNumberFormat="1" applyFont="1" applyFill="1" applyBorder="1" applyAlignment="1">
      <alignment horizontal="center" vertical="center" readingOrder="1"/>
    </xf>
    <xf numFmtId="0" fontId="18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 readingOrder="1"/>
    </xf>
    <xf numFmtId="0" fontId="13" fillId="0" borderId="11" xfId="0" applyFont="1" applyBorder="1" applyAlignment="1">
      <alignment horizontal="center" vertical="center" wrapText="1" readingOrder="1"/>
    </xf>
    <xf numFmtId="0" fontId="13" fillId="0" borderId="27" xfId="0" applyFont="1" applyBorder="1" applyAlignment="1">
      <alignment horizontal="center" vertical="center" wrapText="1" readingOrder="1"/>
    </xf>
    <xf numFmtId="0" fontId="14" fillId="0" borderId="28" xfId="64" applyFont="1" applyFill="1" applyBorder="1" applyAlignment="1">
      <alignment horizontal="center" vertical="center" textRotation="90" wrapText="1" readingOrder="1"/>
      <protection/>
    </xf>
    <xf numFmtId="0" fontId="14" fillId="0" borderId="29" xfId="64" applyFont="1" applyFill="1" applyBorder="1" applyAlignment="1">
      <alignment horizontal="center" vertical="center" textRotation="90" wrapText="1" readingOrder="1"/>
      <protection/>
    </xf>
    <xf numFmtId="0" fontId="15" fillId="0" borderId="28" xfId="64" applyFont="1" applyFill="1" applyBorder="1" applyAlignment="1">
      <alignment horizontal="center" vertical="center" textRotation="90" wrapText="1" readingOrder="1"/>
      <protection/>
    </xf>
    <xf numFmtId="0" fontId="15" fillId="0" borderId="29" xfId="64" applyFont="1" applyFill="1" applyBorder="1" applyAlignment="1">
      <alignment horizontal="center" vertical="center" textRotation="90" wrapText="1" readingOrder="1"/>
      <protection/>
    </xf>
    <xf numFmtId="0" fontId="8" fillId="0" borderId="0" xfId="61" applyFont="1" applyFill="1" applyAlignment="1">
      <alignment horizontal="left" vertical="center" readingOrder="1"/>
      <protection/>
    </xf>
    <xf numFmtId="0" fontId="15" fillId="0" borderId="30" xfId="64" applyFont="1" applyFill="1" applyBorder="1" applyAlignment="1">
      <alignment horizontal="center" vertical="center" textRotation="90" wrapText="1" readingOrder="1"/>
      <protection/>
    </xf>
    <xf numFmtId="0" fontId="15" fillId="0" borderId="26" xfId="64" applyFont="1" applyFill="1" applyBorder="1" applyAlignment="1">
      <alignment horizontal="center" vertical="center" textRotation="90" wrapText="1" readingOrder="1"/>
      <protection/>
    </xf>
    <xf numFmtId="0" fontId="9" fillId="0" borderId="11" xfId="61" applyFont="1" applyFill="1" applyBorder="1" applyAlignment="1">
      <alignment horizontal="center" vertical="center" readingOrder="1"/>
      <protection/>
    </xf>
    <xf numFmtId="0" fontId="15" fillId="0" borderId="31" xfId="64" applyFont="1" applyFill="1" applyBorder="1" applyAlignment="1">
      <alignment horizontal="center" vertical="center" textRotation="90" wrapText="1" readingOrder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S_Arabic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rmal_bourse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1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0" width="9.140625" style="1" customWidth="1"/>
    <col min="11" max="14" width="9.140625" style="2" customWidth="1"/>
    <col min="15" max="16384" width="9.140625" style="1" customWidth="1"/>
  </cols>
  <sheetData>
    <row r="1" spans="1:11" ht="48.75" customHeight="1" thickBot="1">
      <c r="A1" s="88" t="s">
        <v>32</v>
      </c>
      <c r="B1" s="89"/>
      <c r="C1" s="89"/>
      <c r="D1" s="89"/>
      <c r="E1" s="89"/>
      <c r="F1" s="89"/>
      <c r="G1" s="89"/>
      <c r="H1" s="89"/>
      <c r="I1" s="89"/>
      <c r="J1" s="89"/>
      <c r="K1" s="90"/>
    </row>
    <row r="13" ht="12.75">
      <c r="J13" s="3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firstPageNumber="7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T11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N1"/>
    </sheetView>
  </sheetViews>
  <sheetFormatPr defaultColWidth="9.140625" defaultRowHeight="12.75"/>
  <cols>
    <col min="1" max="1" width="3.8515625" style="12" customWidth="1"/>
    <col min="2" max="2" width="4.421875" style="13" customWidth="1"/>
    <col min="3" max="3" width="13.00390625" style="14" customWidth="1"/>
    <col min="4" max="4" width="13.28125" style="18" customWidth="1"/>
    <col min="5" max="5" width="12.140625" style="18" customWidth="1"/>
    <col min="6" max="6" width="11.140625" style="18" customWidth="1"/>
    <col min="7" max="7" width="11.140625" style="18" bestFit="1" customWidth="1"/>
    <col min="8" max="8" width="10.57421875" style="18" bestFit="1" customWidth="1"/>
    <col min="9" max="9" width="11.140625" style="18" bestFit="1" customWidth="1"/>
    <col min="10" max="10" width="11.00390625" style="18" customWidth="1"/>
    <col min="11" max="11" width="9.421875" style="18" customWidth="1"/>
    <col min="12" max="12" width="10.140625" style="18" customWidth="1"/>
    <col min="13" max="13" width="10.7109375" style="18" customWidth="1"/>
    <col min="14" max="14" width="11.421875" style="18" bestFit="1" customWidth="1"/>
    <col min="15" max="15" width="11.140625" style="18" bestFit="1" customWidth="1"/>
    <col min="16" max="16" width="12.00390625" style="52" bestFit="1" customWidth="1"/>
    <col min="17" max="17" width="9.140625" style="18" customWidth="1"/>
    <col min="18" max="18" width="14.00390625" style="18" bestFit="1" customWidth="1"/>
    <col min="19" max="19" width="9.140625" style="18" customWidth="1"/>
    <col min="20" max="20" width="17.7109375" style="18" bestFit="1" customWidth="1"/>
    <col min="21" max="16384" width="9.140625" style="18" customWidth="1"/>
  </cols>
  <sheetData>
    <row r="1" spans="1:16" s="12" customFormat="1" ht="18.75">
      <c r="A1" s="95" t="s">
        <v>45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11"/>
      <c r="P1" s="45"/>
    </row>
    <row r="2" spans="2:16" s="12" customFormat="1" ht="6.75" customHeight="1" thickBot="1">
      <c r="B2" s="13"/>
      <c r="C2" s="14"/>
      <c r="P2" s="46"/>
    </row>
    <row r="3" spans="2:16" s="12" customFormat="1" ht="13.5" customHeight="1" thickBot="1">
      <c r="B3" s="13"/>
      <c r="C3" s="15"/>
      <c r="D3" s="98">
        <v>2014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2:16" s="12" customFormat="1" ht="12.75" customHeight="1" thickBot="1">
      <c r="B4" s="13"/>
      <c r="C4" s="17"/>
      <c r="D4" s="47" t="s">
        <v>0</v>
      </c>
      <c r="E4" s="47" t="s">
        <v>1</v>
      </c>
      <c r="F4" s="47" t="s">
        <v>2</v>
      </c>
      <c r="G4" s="47" t="s">
        <v>3</v>
      </c>
      <c r="H4" s="47" t="s">
        <v>4</v>
      </c>
      <c r="I4" s="47" t="s">
        <v>5</v>
      </c>
      <c r="J4" s="47" t="s">
        <v>6</v>
      </c>
      <c r="K4" s="47" t="s">
        <v>7</v>
      </c>
      <c r="L4" s="47" t="s">
        <v>8</v>
      </c>
      <c r="M4" s="47" t="s">
        <v>9</v>
      </c>
      <c r="N4" s="47" t="s">
        <v>10</v>
      </c>
      <c r="O4" s="47" t="s">
        <v>11</v>
      </c>
      <c r="P4" s="47" t="s">
        <v>38</v>
      </c>
    </row>
    <row r="5" spans="1:16" ht="12.75" customHeight="1">
      <c r="A5" s="91" t="s">
        <v>21</v>
      </c>
      <c r="B5" s="93" t="s">
        <v>20</v>
      </c>
      <c r="C5" s="70" t="s">
        <v>18</v>
      </c>
      <c r="D5" s="33">
        <v>13</v>
      </c>
      <c r="E5" s="33">
        <v>18</v>
      </c>
      <c r="F5" s="33">
        <v>18</v>
      </c>
      <c r="G5" s="33">
        <v>21</v>
      </c>
      <c r="H5" s="33">
        <v>24</v>
      </c>
      <c r="I5" s="33">
        <v>25</v>
      </c>
      <c r="J5" s="33">
        <v>25</v>
      </c>
      <c r="K5" s="33">
        <v>21</v>
      </c>
      <c r="L5" s="33">
        <v>23</v>
      </c>
      <c r="M5" s="33">
        <v>18</v>
      </c>
      <c r="N5" s="33">
        <v>13</v>
      </c>
      <c r="O5" s="33">
        <v>12</v>
      </c>
      <c r="P5" s="34">
        <f aca="true" t="shared" si="0" ref="P5:P10">SUM(D5:O5)</f>
        <v>231</v>
      </c>
    </row>
    <row r="6" spans="1:16" s="19" customFormat="1" ht="12.75" customHeight="1">
      <c r="A6" s="91"/>
      <c r="B6" s="93"/>
      <c r="C6" s="70" t="s">
        <v>14</v>
      </c>
      <c r="D6" s="35">
        <v>12</v>
      </c>
      <c r="E6" s="35">
        <v>8</v>
      </c>
      <c r="F6" s="35">
        <v>10</v>
      </c>
      <c r="G6" s="35">
        <v>6</v>
      </c>
      <c r="H6" s="35">
        <v>13</v>
      </c>
      <c r="I6" s="35">
        <v>15</v>
      </c>
      <c r="J6" s="35">
        <v>6</v>
      </c>
      <c r="K6" s="35">
        <v>8</v>
      </c>
      <c r="L6" s="35">
        <v>10</v>
      </c>
      <c r="M6" s="35">
        <v>10</v>
      </c>
      <c r="N6" s="35">
        <v>11</v>
      </c>
      <c r="O6" s="35">
        <v>8</v>
      </c>
      <c r="P6" s="36">
        <f t="shared" si="0"/>
        <v>117</v>
      </c>
    </row>
    <row r="7" spans="1:16" ht="12.75" customHeight="1">
      <c r="A7" s="91"/>
      <c r="B7" s="93"/>
      <c r="C7" s="70" t="s">
        <v>15</v>
      </c>
      <c r="D7" s="35">
        <v>6</v>
      </c>
      <c r="E7" s="35">
        <v>2</v>
      </c>
      <c r="F7" s="35">
        <v>3</v>
      </c>
      <c r="G7" s="35">
        <v>6</v>
      </c>
      <c r="H7" s="35">
        <v>9</v>
      </c>
      <c r="I7" s="35">
        <v>4</v>
      </c>
      <c r="J7" s="35">
        <v>7</v>
      </c>
      <c r="K7" s="35">
        <v>10</v>
      </c>
      <c r="L7" s="35">
        <v>10</v>
      </c>
      <c r="M7" s="35">
        <v>4</v>
      </c>
      <c r="N7" s="35">
        <v>8</v>
      </c>
      <c r="O7" s="35">
        <v>1</v>
      </c>
      <c r="P7" s="36">
        <f t="shared" si="0"/>
        <v>70</v>
      </c>
    </row>
    <row r="8" spans="1:16" ht="12.75" customHeight="1">
      <c r="A8" s="91"/>
      <c r="B8" s="93"/>
      <c r="C8" s="70" t="s">
        <v>13</v>
      </c>
      <c r="D8" s="35">
        <v>6</v>
      </c>
      <c r="E8" s="35">
        <v>8</v>
      </c>
      <c r="F8" s="35">
        <v>5</v>
      </c>
      <c r="G8" s="35">
        <v>5</v>
      </c>
      <c r="H8" s="35">
        <v>3</v>
      </c>
      <c r="I8" s="35">
        <v>8</v>
      </c>
      <c r="J8" s="35">
        <v>4</v>
      </c>
      <c r="K8" s="35"/>
      <c r="L8" s="35">
        <v>10</v>
      </c>
      <c r="M8" s="35">
        <v>3</v>
      </c>
      <c r="N8" s="35">
        <v>4</v>
      </c>
      <c r="O8" s="35">
        <v>4</v>
      </c>
      <c r="P8" s="36">
        <f t="shared" si="0"/>
        <v>60</v>
      </c>
    </row>
    <row r="9" spans="1:16" ht="12.75" customHeight="1">
      <c r="A9" s="91"/>
      <c r="B9" s="93"/>
      <c r="C9" s="70" t="s">
        <v>33</v>
      </c>
      <c r="D9" s="35">
        <v>2</v>
      </c>
      <c r="E9" s="35">
        <v>5</v>
      </c>
      <c r="F9" s="35">
        <v>7</v>
      </c>
      <c r="G9" s="35">
        <v>7</v>
      </c>
      <c r="H9" s="35">
        <v>4</v>
      </c>
      <c r="I9" s="35">
        <v>5</v>
      </c>
      <c r="J9" s="35">
        <v>4</v>
      </c>
      <c r="K9" s="35">
        <v>7</v>
      </c>
      <c r="L9" s="35">
        <v>3</v>
      </c>
      <c r="M9" s="35">
        <v>5</v>
      </c>
      <c r="N9" s="35">
        <v>6</v>
      </c>
      <c r="O9" s="35">
        <v>3</v>
      </c>
      <c r="P9" s="36">
        <f t="shared" si="0"/>
        <v>58</v>
      </c>
    </row>
    <row r="10" spans="1:16" ht="12.75" customHeight="1" thickBot="1">
      <c r="A10" s="91"/>
      <c r="B10" s="93"/>
      <c r="C10" s="71" t="s">
        <v>12</v>
      </c>
      <c r="D10" s="37">
        <v>2</v>
      </c>
      <c r="E10" s="37">
        <v>1</v>
      </c>
      <c r="F10" s="37">
        <v>1</v>
      </c>
      <c r="G10" s="37"/>
      <c r="H10" s="37">
        <v>2</v>
      </c>
      <c r="I10" s="37">
        <v>1</v>
      </c>
      <c r="J10" s="37">
        <v>1</v>
      </c>
      <c r="K10" s="37">
        <v>2</v>
      </c>
      <c r="L10" s="37">
        <v>2</v>
      </c>
      <c r="M10" s="37"/>
      <c r="N10" s="37"/>
      <c r="O10" s="37">
        <v>1</v>
      </c>
      <c r="P10" s="36">
        <f t="shared" si="0"/>
        <v>13</v>
      </c>
    </row>
    <row r="11" spans="1:16" ht="18.75" thickBot="1">
      <c r="A11" s="91"/>
      <c r="B11" s="93"/>
      <c r="C11" s="72" t="s">
        <v>19</v>
      </c>
      <c r="D11" s="20">
        <f>SUM(D5:D10)</f>
        <v>41</v>
      </c>
      <c r="E11" s="20">
        <f aca="true" t="shared" si="1" ref="E11:O11">SUM(E5:E10)</f>
        <v>42</v>
      </c>
      <c r="F11" s="20">
        <f t="shared" si="1"/>
        <v>44</v>
      </c>
      <c r="G11" s="20">
        <f t="shared" si="1"/>
        <v>45</v>
      </c>
      <c r="H11" s="20">
        <f t="shared" si="1"/>
        <v>55</v>
      </c>
      <c r="I11" s="20">
        <f t="shared" si="1"/>
        <v>58</v>
      </c>
      <c r="J11" s="20">
        <f t="shared" si="1"/>
        <v>47</v>
      </c>
      <c r="K11" s="20">
        <f t="shared" si="1"/>
        <v>48</v>
      </c>
      <c r="L11" s="20">
        <f t="shared" si="1"/>
        <v>58</v>
      </c>
      <c r="M11" s="20">
        <f t="shared" si="1"/>
        <v>40</v>
      </c>
      <c r="N11" s="20">
        <f t="shared" si="1"/>
        <v>42</v>
      </c>
      <c r="O11" s="20">
        <f t="shared" si="1"/>
        <v>29</v>
      </c>
      <c r="P11" s="20">
        <f>SUM(P5:P10)</f>
        <v>549</v>
      </c>
    </row>
    <row r="12" spans="1:16" ht="12.75">
      <c r="A12" s="91"/>
      <c r="B12" s="93"/>
      <c r="C12" s="73" t="s">
        <v>18</v>
      </c>
      <c r="D12" s="33">
        <v>1893.5</v>
      </c>
      <c r="E12" s="33">
        <v>3612.875</v>
      </c>
      <c r="F12" s="33">
        <v>2933</v>
      </c>
      <c r="G12" s="33">
        <v>3923.5</v>
      </c>
      <c r="H12" s="33">
        <v>4037.145196</v>
      </c>
      <c r="I12" s="33">
        <v>4892.5</v>
      </c>
      <c r="J12" s="33">
        <v>5680.125</v>
      </c>
      <c r="K12" s="33">
        <v>4032.5</v>
      </c>
      <c r="L12" s="33">
        <v>3422.5</v>
      </c>
      <c r="M12" s="33">
        <v>3037</v>
      </c>
      <c r="N12" s="33">
        <v>2540</v>
      </c>
      <c r="O12" s="33">
        <v>2464</v>
      </c>
      <c r="P12" s="34">
        <v>42468.645196</v>
      </c>
    </row>
    <row r="13" spans="1:16" ht="12.75">
      <c r="A13" s="91"/>
      <c r="B13" s="93"/>
      <c r="C13" s="70" t="s">
        <v>14</v>
      </c>
      <c r="D13" s="35">
        <v>1761</v>
      </c>
      <c r="E13" s="35">
        <v>1095.5</v>
      </c>
      <c r="F13" s="35">
        <v>1732</v>
      </c>
      <c r="G13" s="35">
        <v>828</v>
      </c>
      <c r="H13" s="35">
        <v>2700</v>
      </c>
      <c r="I13" s="35">
        <v>2337.61</v>
      </c>
      <c r="J13" s="35">
        <v>1128</v>
      </c>
      <c r="K13" s="35">
        <v>1268</v>
      </c>
      <c r="L13" s="35">
        <v>1302.905</v>
      </c>
      <c r="M13" s="35">
        <v>1920</v>
      </c>
      <c r="N13" s="35">
        <v>2089</v>
      </c>
      <c r="O13" s="35">
        <v>1739.9995</v>
      </c>
      <c r="P13" s="36">
        <v>19902.014499999997</v>
      </c>
    </row>
    <row r="14" spans="1:16" ht="12.75">
      <c r="A14" s="91"/>
      <c r="B14" s="93"/>
      <c r="C14" s="70" t="s">
        <v>15</v>
      </c>
      <c r="D14" s="35">
        <v>1484.825</v>
      </c>
      <c r="E14" s="35">
        <v>350</v>
      </c>
      <c r="F14" s="35">
        <v>547.5</v>
      </c>
      <c r="G14" s="35">
        <v>1673</v>
      </c>
      <c r="H14" s="35">
        <v>1019</v>
      </c>
      <c r="I14" s="35">
        <v>612.5</v>
      </c>
      <c r="J14" s="35">
        <v>1440</v>
      </c>
      <c r="K14" s="35">
        <v>2063</v>
      </c>
      <c r="L14" s="35">
        <v>2129.75</v>
      </c>
      <c r="M14" s="35">
        <v>662.5</v>
      </c>
      <c r="N14" s="35">
        <v>1495</v>
      </c>
      <c r="O14" s="35">
        <v>148.9995</v>
      </c>
      <c r="P14" s="36">
        <v>13626.0745</v>
      </c>
    </row>
    <row r="15" spans="1:16" ht="12.75">
      <c r="A15" s="91"/>
      <c r="B15" s="93"/>
      <c r="C15" s="70" t="s">
        <v>13</v>
      </c>
      <c r="D15" s="35">
        <v>1122.475</v>
      </c>
      <c r="E15" s="35">
        <v>1537.46287</v>
      </c>
      <c r="F15" s="35">
        <v>947</v>
      </c>
      <c r="G15" s="35">
        <v>629.5</v>
      </c>
      <c r="H15" s="35">
        <v>825</v>
      </c>
      <c r="I15" s="35">
        <v>1280.256498</v>
      </c>
      <c r="J15" s="35">
        <v>893</v>
      </c>
      <c r="K15" s="35">
        <v>1367.5</v>
      </c>
      <c r="L15" s="35">
        <v>1847.5</v>
      </c>
      <c r="M15" s="35">
        <v>483.5</v>
      </c>
      <c r="N15" s="35">
        <v>672</v>
      </c>
      <c r="O15" s="35">
        <v>555</v>
      </c>
      <c r="P15" s="36">
        <v>12160.194368</v>
      </c>
    </row>
    <row r="16" spans="1:16" ht="12.75">
      <c r="A16" s="91"/>
      <c r="B16" s="93"/>
      <c r="C16" s="70" t="s">
        <v>33</v>
      </c>
      <c r="D16" s="35">
        <v>364.05</v>
      </c>
      <c r="E16" s="35">
        <v>612.833856</v>
      </c>
      <c r="F16" s="35">
        <v>941</v>
      </c>
      <c r="G16" s="35">
        <v>1295</v>
      </c>
      <c r="H16" s="35">
        <v>330</v>
      </c>
      <c r="I16" s="35">
        <v>856.88</v>
      </c>
      <c r="J16" s="35">
        <v>425</v>
      </c>
      <c r="K16" s="35">
        <v>1592.5</v>
      </c>
      <c r="L16" s="35">
        <v>194</v>
      </c>
      <c r="M16" s="35">
        <v>473</v>
      </c>
      <c r="N16" s="35">
        <v>741.65</v>
      </c>
      <c r="O16" s="35">
        <v>154.5</v>
      </c>
      <c r="P16" s="36">
        <v>7980.413855999999</v>
      </c>
    </row>
    <row r="17" spans="1:16" ht="13.5" thickBot="1">
      <c r="A17" s="91"/>
      <c r="B17" s="93"/>
      <c r="C17" s="74" t="s">
        <v>12</v>
      </c>
      <c r="D17" s="37">
        <v>420</v>
      </c>
      <c r="E17" s="37">
        <v>150</v>
      </c>
      <c r="F17" s="37">
        <v>123</v>
      </c>
      <c r="G17" s="37">
        <v>0</v>
      </c>
      <c r="H17" s="37">
        <v>375</v>
      </c>
      <c r="I17" s="37">
        <v>150</v>
      </c>
      <c r="J17" s="37">
        <v>225</v>
      </c>
      <c r="K17" s="37">
        <v>600</v>
      </c>
      <c r="L17" s="37">
        <v>450</v>
      </c>
      <c r="M17" s="37">
        <v>0</v>
      </c>
      <c r="N17" s="37">
        <v>741.65</v>
      </c>
      <c r="O17" s="37">
        <v>113</v>
      </c>
      <c r="P17" s="38">
        <v>3347.65</v>
      </c>
    </row>
    <row r="18" spans="1:16" ht="32.25" thickBot="1">
      <c r="A18" s="91"/>
      <c r="B18" s="94"/>
      <c r="C18" s="75" t="s">
        <v>22</v>
      </c>
      <c r="D18" s="20">
        <f aca="true" t="shared" si="2" ref="D18:O18">SUM(D12:D17)</f>
        <v>7045.849999999999</v>
      </c>
      <c r="E18" s="20">
        <f t="shared" si="2"/>
        <v>7358.6717260000005</v>
      </c>
      <c r="F18" s="20">
        <f t="shared" si="2"/>
        <v>7223.5</v>
      </c>
      <c r="G18" s="20">
        <f t="shared" si="2"/>
        <v>8349</v>
      </c>
      <c r="H18" s="20">
        <f t="shared" si="2"/>
        <v>9286.145196</v>
      </c>
      <c r="I18" s="20">
        <f t="shared" si="2"/>
        <v>10129.746498</v>
      </c>
      <c r="J18" s="20">
        <f t="shared" si="2"/>
        <v>9791.125</v>
      </c>
      <c r="K18" s="20">
        <f t="shared" si="2"/>
        <v>10923.5</v>
      </c>
      <c r="L18" s="20">
        <f t="shared" si="2"/>
        <v>9346.654999999999</v>
      </c>
      <c r="M18" s="20">
        <f t="shared" si="2"/>
        <v>6576</v>
      </c>
      <c r="N18" s="20">
        <f t="shared" si="2"/>
        <v>8279.3</v>
      </c>
      <c r="O18" s="20">
        <f t="shared" si="2"/>
        <v>5175.499</v>
      </c>
      <c r="P18" s="20">
        <f aca="true" t="shared" si="3" ref="P18:P39">SUM(D18:O18)</f>
        <v>99484.99242</v>
      </c>
    </row>
    <row r="19" spans="1:16" s="12" customFormat="1" ht="12.75">
      <c r="A19" s="91"/>
      <c r="B19" s="93" t="s">
        <v>23</v>
      </c>
      <c r="C19" s="76" t="s">
        <v>18</v>
      </c>
      <c r="D19" s="35">
        <v>4</v>
      </c>
      <c r="E19" s="35">
        <v>0</v>
      </c>
      <c r="F19" s="35">
        <v>2</v>
      </c>
      <c r="G19" s="35">
        <v>2</v>
      </c>
      <c r="H19" s="35">
        <v>3</v>
      </c>
      <c r="I19" s="35">
        <v>2</v>
      </c>
      <c r="J19" s="35">
        <v>3</v>
      </c>
      <c r="K19" s="35">
        <v>2</v>
      </c>
      <c r="L19" s="35">
        <v>1</v>
      </c>
      <c r="M19" s="35">
        <v>1</v>
      </c>
      <c r="N19" s="35">
        <v>1</v>
      </c>
      <c r="O19" s="35">
        <v>0</v>
      </c>
      <c r="P19" s="53">
        <f t="shared" si="3"/>
        <v>21</v>
      </c>
    </row>
    <row r="20" spans="1:16" s="21" customFormat="1" ht="12.75" customHeight="1">
      <c r="A20" s="91"/>
      <c r="B20" s="93"/>
      <c r="C20" s="77" t="s">
        <v>14</v>
      </c>
      <c r="D20" s="35">
        <v>0</v>
      </c>
      <c r="E20" s="35">
        <v>0</v>
      </c>
      <c r="F20" s="35">
        <v>1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1</v>
      </c>
      <c r="M20" s="35">
        <v>2</v>
      </c>
      <c r="N20" s="35">
        <v>0</v>
      </c>
      <c r="O20" s="35">
        <v>1</v>
      </c>
      <c r="P20" s="53">
        <f t="shared" si="3"/>
        <v>5</v>
      </c>
    </row>
    <row r="21" spans="1:16" s="12" customFormat="1" ht="12.75">
      <c r="A21" s="91"/>
      <c r="B21" s="93"/>
      <c r="C21" s="77" t="s">
        <v>15</v>
      </c>
      <c r="D21" s="35">
        <v>1</v>
      </c>
      <c r="E21" s="35">
        <v>2</v>
      </c>
      <c r="F21" s="35">
        <v>1</v>
      </c>
      <c r="G21" s="35">
        <v>1</v>
      </c>
      <c r="H21" s="35">
        <v>1</v>
      </c>
      <c r="I21" s="35">
        <v>0</v>
      </c>
      <c r="J21" s="35">
        <v>3</v>
      </c>
      <c r="K21" s="35">
        <v>1</v>
      </c>
      <c r="L21" s="35">
        <v>1</v>
      </c>
      <c r="M21" s="35">
        <v>1</v>
      </c>
      <c r="N21" s="35">
        <v>0</v>
      </c>
      <c r="O21" s="35">
        <v>0</v>
      </c>
      <c r="P21" s="53">
        <f t="shared" si="3"/>
        <v>12</v>
      </c>
    </row>
    <row r="22" spans="1:16" s="12" customFormat="1" ht="12.75">
      <c r="A22" s="91"/>
      <c r="B22" s="93"/>
      <c r="C22" s="77" t="s">
        <v>13</v>
      </c>
      <c r="D22" s="35">
        <v>1</v>
      </c>
      <c r="E22" s="35">
        <v>0</v>
      </c>
      <c r="F22" s="35">
        <v>0</v>
      </c>
      <c r="G22" s="35">
        <v>1</v>
      </c>
      <c r="H22" s="35">
        <v>0</v>
      </c>
      <c r="I22" s="35">
        <v>2</v>
      </c>
      <c r="J22" s="35">
        <v>0</v>
      </c>
      <c r="K22" s="35">
        <v>0</v>
      </c>
      <c r="L22" s="35">
        <v>1</v>
      </c>
      <c r="M22" s="35">
        <v>0</v>
      </c>
      <c r="N22" s="35">
        <v>0</v>
      </c>
      <c r="O22" s="35">
        <v>0</v>
      </c>
      <c r="P22" s="53">
        <f t="shared" si="3"/>
        <v>5</v>
      </c>
    </row>
    <row r="23" spans="1:16" s="12" customFormat="1" ht="12.75">
      <c r="A23" s="91"/>
      <c r="B23" s="93"/>
      <c r="C23" s="70" t="s">
        <v>33</v>
      </c>
      <c r="D23" s="35">
        <v>0</v>
      </c>
      <c r="E23" s="35">
        <v>3</v>
      </c>
      <c r="F23" s="35">
        <v>0</v>
      </c>
      <c r="G23" s="35">
        <v>4</v>
      </c>
      <c r="H23" s="35">
        <v>2</v>
      </c>
      <c r="I23" s="35">
        <v>1</v>
      </c>
      <c r="J23" s="35">
        <v>0</v>
      </c>
      <c r="K23" s="35">
        <v>0</v>
      </c>
      <c r="L23" s="35">
        <v>3</v>
      </c>
      <c r="M23" s="35">
        <v>0</v>
      </c>
      <c r="N23" s="35">
        <v>3</v>
      </c>
      <c r="O23" s="35">
        <v>0</v>
      </c>
      <c r="P23" s="53">
        <f t="shared" si="3"/>
        <v>16</v>
      </c>
    </row>
    <row r="24" spans="1:16" s="12" customFormat="1" ht="13.5" thickBot="1">
      <c r="A24" s="91"/>
      <c r="B24" s="93"/>
      <c r="C24" s="78" t="s">
        <v>12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53">
        <f t="shared" si="3"/>
        <v>0</v>
      </c>
    </row>
    <row r="25" spans="1:16" s="12" customFormat="1" ht="21.75" thickBot="1">
      <c r="A25" s="91"/>
      <c r="B25" s="93"/>
      <c r="C25" s="75" t="s">
        <v>19</v>
      </c>
      <c r="D25" s="22">
        <f>SUM(D19:D24)</f>
        <v>6</v>
      </c>
      <c r="E25" s="22">
        <f aca="true" t="shared" si="4" ref="E25:O25">SUM(E19:E24)</f>
        <v>5</v>
      </c>
      <c r="F25" s="22">
        <f t="shared" si="4"/>
        <v>4</v>
      </c>
      <c r="G25" s="22">
        <f t="shared" si="4"/>
        <v>8</v>
      </c>
      <c r="H25" s="22">
        <f t="shared" si="4"/>
        <v>6</v>
      </c>
      <c r="I25" s="22">
        <f t="shared" si="4"/>
        <v>5</v>
      </c>
      <c r="J25" s="22">
        <f t="shared" si="4"/>
        <v>6</v>
      </c>
      <c r="K25" s="22">
        <f t="shared" si="4"/>
        <v>3</v>
      </c>
      <c r="L25" s="22">
        <f t="shared" si="4"/>
        <v>7</v>
      </c>
      <c r="M25" s="22">
        <f t="shared" si="4"/>
        <v>4</v>
      </c>
      <c r="N25" s="22">
        <f t="shared" si="4"/>
        <v>4</v>
      </c>
      <c r="O25" s="22">
        <f t="shared" si="4"/>
        <v>1</v>
      </c>
      <c r="P25" s="22">
        <f t="shared" si="3"/>
        <v>59</v>
      </c>
    </row>
    <row r="26" spans="1:16" s="12" customFormat="1" ht="12.75">
      <c r="A26" s="91"/>
      <c r="B26" s="93"/>
      <c r="C26" s="79" t="s">
        <v>18</v>
      </c>
      <c r="D26" s="64">
        <v>209.7</v>
      </c>
      <c r="E26" s="64">
        <v>0</v>
      </c>
      <c r="F26" s="64">
        <v>120</v>
      </c>
      <c r="G26" s="64">
        <v>118.1</v>
      </c>
      <c r="H26" s="64">
        <v>180</v>
      </c>
      <c r="I26" s="64">
        <v>148.5</v>
      </c>
      <c r="J26" s="64">
        <v>142.5</v>
      </c>
      <c r="K26" s="64">
        <v>105</v>
      </c>
      <c r="L26" s="64">
        <v>33</v>
      </c>
      <c r="M26" s="64">
        <v>75</v>
      </c>
      <c r="N26" s="64">
        <v>67.5</v>
      </c>
      <c r="O26" s="64">
        <v>0</v>
      </c>
      <c r="P26" s="48">
        <f t="shared" si="3"/>
        <v>1199.3</v>
      </c>
    </row>
    <row r="27" spans="1:16" s="12" customFormat="1" ht="12.75">
      <c r="A27" s="91"/>
      <c r="B27" s="93"/>
      <c r="C27" s="77" t="s">
        <v>14</v>
      </c>
      <c r="D27" s="35">
        <v>0</v>
      </c>
      <c r="E27" s="35">
        <v>0</v>
      </c>
      <c r="F27" s="35">
        <v>40</v>
      </c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60</v>
      </c>
      <c r="M27" s="35">
        <v>12.3</v>
      </c>
      <c r="N27" s="35">
        <v>0</v>
      </c>
      <c r="O27" s="35">
        <v>45</v>
      </c>
      <c r="P27" s="36">
        <f t="shared" si="3"/>
        <v>157.3</v>
      </c>
    </row>
    <row r="28" spans="1:16" s="12" customFormat="1" ht="12.75">
      <c r="A28" s="91"/>
      <c r="B28" s="93"/>
      <c r="C28" s="77" t="s">
        <v>15</v>
      </c>
      <c r="D28" s="35">
        <v>60</v>
      </c>
      <c r="E28" s="35">
        <v>125</v>
      </c>
      <c r="F28" s="35">
        <v>40.2</v>
      </c>
      <c r="G28" s="35">
        <v>30</v>
      </c>
      <c r="H28" s="35">
        <v>40</v>
      </c>
      <c r="I28" s="35">
        <v>0</v>
      </c>
      <c r="J28" s="35">
        <v>186</v>
      </c>
      <c r="K28" s="35">
        <v>64.266</v>
      </c>
      <c r="L28" s="35">
        <v>30</v>
      </c>
      <c r="M28" s="35">
        <v>18</v>
      </c>
      <c r="N28" s="35">
        <v>0</v>
      </c>
      <c r="O28" s="35">
        <v>0</v>
      </c>
      <c r="P28" s="36">
        <f t="shared" si="3"/>
        <v>593.466</v>
      </c>
    </row>
    <row r="29" spans="1:16" s="12" customFormat="1" ht="12.75">
      <c r="A29" s="91"/>
      <c r="B29" s="93"/>
      <c r="C29" s="77" t="s">
        <v>13</v>
      </c>
      <c r="D29" s="35">
        <v>60</v>
      </c>
      <c r="E29" s="35">
        <v>0</v>
      </c>
      <c r="F29" s="35">
        <v>0</v>
      </c>
      <c r="G29" s="35">
        <v>75</v>
      </c>
      <c r="H29" s="35">
        <v>0</v>
      </c>
      <c r="I29" s="35">
        <v>90</v>
      </c>
      <c r="J29" s="35">
        <v>0</v>
      </c>
      <c r="K29" s="35">
        <v>0</v>
      </c>
      <c r="L29" s="35">
        <v>35</v>
      </c>
      <c r="M29" s="35">
        <v>0</v>
      </c>
      <c r="N29" s="35">
        <v>0</v>
      </c>
      <c r="O29" s="35">
        <v>0</v>
      </c>
      <c r="P29" s="36">
        <f t="shared" si="3"/>
        <v>260</v>
      </c>
    </row>
    <row r="30" spans="1:16" s="12" customFormat="1" ht="12.75">
      <c r="A30" s="91"/>
      <c r="B30" s="93"/>
      <c r="C30" s="70" t="s">
        <v>33</v>
      </c>
      <c r="D30" s="35">
        <v>0</v>
      </c>
      <c r="E30" s="35">
        <v>140</v>
      </c>
      <c r="F30" s="35">
        <v>0</v>
      </c>
      <c r="G30" s="35">
        <v>168</v>
      </c>
      <c r="H30" s="35">
        <v>114.5</v>
      </c>
      <c r="I30" s="35">
        <v>75</v>
      </c>
      <c r="J30" s="35">
        <v>0</v>
      </c>
      <c r="K30" s="35">
        <v>0</v>
      </c>
      <c r="L30" s="35">
        <v>146</v>
      </c>
      <c r="M30" s="35">
        <v>0</v>
      </c>
      <c r="N30" s="35">
        <v>13.2</v>
      </c>
      <c r="O30" s="35">
        <v>0</v>
      </c>
      <c r="P30" s="36">
        <f t="shared" si="3"/>
        <v>656.7</v>
      </c>
    </row>
    <row r="31" spans="1:16" s="12" customFormat="1" ht="13.5" thickBot="1">
      <c r="A31" s="91"/>
      <c r="B31" s="93"/>
      <c r="C31" s="78" t="s">
        <v>12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9">
        <f t="shared" si="3"/>
        <v>0</v>
      </c>
    </row>
    <row r="32" spans="1:16" s="12" customFormat="1" ht="32.25" thickBot="1">
      <c r="A32" s="91"/>
      <c r="B32" s="94"/>
      <c r="C32" s="75" t="s">
        <v>22</v>
      </c>
      <c r="D32" s="20">
        <f aca="true" t="shared" si="5" ref="D32:O32">SUM(D26:D31)</f>
        <v>329.7</v>
      </c>
      <c r="E32" s="20">
        <f t="shared" si="5"/>
        <v>265</v>
      </c>
      <c r="F32" s="20">
        <f t="shared" si="5"/>
        <v>200.2</v>
      </c>
      <c r="G32" s="20">
        <f t="shared" si="5"/>
        <v>391.1</v>
      </c>
      <c r="H32" s="20">
        <f t="shared" si="5"/>
        <v>334.5</v>
      </c>
      <c r="I32" s="20">
        <f t="shared" si="5"/>
        <v>313.5</v>
      </c>
      <c r="J32" s="20">
        <f t="shared" si="5"/>
        <v>328.5</v>
      </c>
      <c r="K32" s="20">
        <f t="shared" si="5"/>
        <v>169.26600000000002</v>
      </c>
      <c r="L32" s="20">
        <f t="shared" si="5"/>
        <v>304</v>
      </c>
      <c r="M32" s="20">
        <f t="shared" si="5"/>
        <v>105.3</v>
      </c>
      <c r="N32" s="20">
        <f t="shared" si="5"/>
        <v>80.7</v>
      </c>
      <c r="O32" s="20">
        <f t="shared" si="5"/>
        <v>45</v>
      </c>
      <c r="P32" s="20">
        <f t="shared" si="3"/>
        <v>2866.766</v>
      </c>
    </row>
    <row r="33" spans="1:16" s="24" customFormat="1" ht="12.75" customHeight="1">
      <c r="A33" s="91"/>
      <c r="B33" s="93" t="s">
        <v>24</v>
      </c>
      <c r="C33" s="76" t="s">
        <v>18</v>
      </c>
      <c r="D33" s="33">
        <v>6</v>
      </c>
      <c r="E33" s="33">
        <v>2</v>
      </c>
      <c r="F33" s="33">
        <v>5</v>
      </c>
      <c r="G33" s="33">
        <v>4</v>
      </c>
      <c r="H33" s="33">
        <v>8</v>
      </c>
      <c r="I33" s="33">
        <v>8</v>
      </c>
      <c r="J33" s="33">
        <v>3</v>
      </c>
      <c r="K33" s="33">
        <v>6</v>
      </c>
      <c r="L33" s="33">
        <v>8</v>
      </c>
      <c r="M33" s="33">
        <v>3</v>
      </c>
      <c r="N33" s="33">
        <v>6</v>
      </c>
      <c r="O33" s="33">
        <v>4</v>
      </c>
      <c r="P33" s="34">
        <f t="shared" si="3"/>
        <v>63</v>
      </c>
    </row>
    <row r="34" spans="1:16" ht="12.75" customHeight="1">
      <c r="A34" s="91"/>
      <c r="B34" s="93"/>
      <c r="C34" s="77" t="s">
        <v>12</v>
      </c>
      <c r="D34" s="33">
        <v>3</v>
      </c>
      <c r="E34" s="33">
        <v>0</v>
      </c>
      <c r="F34" s="33">
        <v>2</v>
      </c>
      <c r="G34" s="33">
        <v>1</v>
      </c>
      <c r="H34" s="33">
        <v>5</v>
      </c>
      <c r="I34" s="33">
        <v>0</v>
      </c>
      <c r="J34" s="33">
        <v>0</v>
      </c>
      <c r="K34" s="33">
        <v>3</v>
      </c>
      <c r="L34" s="33">
        <v>2</v>
      </c>
      <c r="M34" s="33">
        <v>0</v>
      </c>
      <c r="N34" s="33">
        <v>0</v>
      </c>
      <c r="O34" s="33">
        <v>1</v>
      </c>
      <c r="P34" s="34">
        <f t="shared" si="3"/>
        <v>17</v>
      </c>
    </row>
    <row r="35" spans="1:16" ht="12.75" customHeight="1">
      <c r="A35" s="91"/>
      <c r="B35" s="93"/>
      <c r="C35" s="77" t="s">
        <v>14</v>
      </c>
      <c r="D35" s="35">
        <v>2</v>
      </c>
      <c r="E35" s="35">
        <v>0</v>
      </c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2</v>
      </c>
      <c r="L35" s="35">
        <v>1</v>
      </c>
      <c r="M35" s="35">
        <v>1</v>
      </c>
      <c r="N35" s="35">
        <v>0</v>
      </c>
      <c r="O35" s="35">
        <v>2</v>
      </c>
      <c r="P35" s="34">
        <f t="shared" si="3"/>
        <v>8</v>
      </c>
    </row>
    <row r="36" spans="1:16" ht="12.75" customHeight="1">
      <c r="A36" s="91"/>
      <c r="B36" s="93"/>
      <c r="C36" s="77" t="s">
        <v>13</v>
      </c>
      <c r="D36" s="35">
        <v>1</v>
      </c>
      <c r="E36" s="35">
        <v>1</v>
      </c>
      <c r="F36" s="35">
        <v>0</v>
      </c>
      <c r="G36" s="35">
        <v>0</v>
      </c>
      <c r="H36" s="35">
        <v>1</v>
      </c>
      <c r="I36" s="35">
        <v>1</v>
      </c>
      <c r="J36" s="35">
        <v>0</v>
      </c>
      <c r="K36" s="35">
        <v>1</v>
      </c>
      <c r="L36" s="35">
        <v>1</v>
      </c>
      <c r="M36" s="35">
        <v>0</v>
      </c>
      <c r="N36" s="35">
        <v>2</v>
      </c>
      <c r="O36" s="35">
        <v>1</v>
      </c>
      <c r="P36" s="34">
        <f t="shared" si="3"/>
        <v>9</v>
      </c>
    </row>
    <row r="37" spans="1:16" ht="12.75" customHeight="1">
      <c r="A37" s="91"/>
      <c r="B37" s="93"/>
      <c r="C37" s="80" t="s">
        <v>15</v>
      </c>
      <c r="D37" s="40">
        <v>1</v>
      </c>
      <c r="E37" s="40">
        <v>0</v>
      </c>
      <c r="F37" s="40">
        <v>0</v>
      </c>
      <c r="G37" s="40">
        <v>0</v>
      </c>
      <c r="H37" s="40">
        <v>0</v>
      </c>
      <c r="I37" s="40">
        <v>1</v>
      </c>
      <c r="J37" s="40">
        <v>2</v>
      </c>
      <c r="K37" s="40">
        <v>1</v>
      </c>
      <c r="L37" s="40">
        <v>1</v>
      </c>
      <c r="M37" s="40">
        <v>0</v>
      </c>
      <c r="N37" s="40">
        <v>1</v>
      </c>
      <c r="O37" s="40">
        <v>0</v>
      </c>
      <c r="P37" s="34">
        <f t="shared" si="3"/>
        <v>7</v>
      </c>
    </row>
    <row r="38" spans="1:16" ht="12.75" customHeight="1" thickBot="1">
      <c r="A38" s="91"/>
      <c r="B38" s="93"/>
      <c r="C38" s="80" t="s">
        <v>33</v>
      </c>
      <c r="D38" s="40">
        <v>0</v>
      </c>
      <c r="E38" s="40">
        <v>0</v>
      </c>
      <c r="F38" s="40">
        <v>1</v>
      </c>
      <c r="G38" s="40">
        <v>0</v>
      </c>
      <c r="H38" s="40">
        <v>0</v>
      </c>
      <c r="I38" s="40">
        <v>1</v>
      </c>
      <c r="J38" s="40">
        <v>0</v>
      </c>
      <c r="K38" s="40">
        <v>0</v>
      </c>
      <c r="L38" s="40">
        <v>0</v>
      </c>
      <c r="M38" s="40">
        <v>0</v>
      </c>
      <c r="N38" s="40">
        <v>1</v>
      </c>
      <c r="O38" s="40">
        <v>0</v>
      </c>
      <c r="P38" s="34">
        <f t="shared" si="3"/>
        <v>3</v>
      </c>
    </row>
    <row r="39" spans="1:18" ht="21.75" thickBot="1">
      <c r="A39" s="91"/>
      <c r="B39" s="93"/>
      <c r="C39" s="75" t="s">
        <v>19</v>
      </c>
      <c r="D39" s="20">
        <f>SUM(D33:D38)</f>
        <v>13</v>
      </c>
      <c r="E39" s="20">
        <f aca="true" t="shared" si="6" ref="E39:O39">SUM(E33:E38)</f>
        <v>3</v>
      </c>
      <c r="F39" s="20">
        <f t="shared" si="6"/>
        <v>8</v>
      </c>
      <c r="G39" s="20">
        <f t="shared" si="6"/>
        <v>5</v>
      </c>
      <c r="H39" s="20">
        <f t="shared" si="6"/>
        <v>14</v>
      </c>
      <c r="I39" s="20">
        <f t="shared" si="6"/>
        <v>11</v>
      </c>
      <c r="J39" s="20">
        <f t="shared" si="6"/>
        <v>5</v>
      </c>
      <c r="K39" s="20">
        <f t="shared" si="6"/>
        <v>13</v>
      </c>
      <c r="L39" s="20">
        <f t="shared" si="6"/>
        <v>13</v>
      </c>
      <c r="M39" s="20">
        <f t="shared" si="6"/>
        <v>4</v>
      </c>
      <c r="N39" s="20">
        <f t="shared" si="6"/>
        <v>10</v>
      </c>
      <c r="O39" s="20">
        <f t="shared" si="6"/>
        <v>8</v>
      </c>
      <c r="P39" s="20">
        <f t="shared" si="3"/>
        <v>107</v>
      </c>
      <c r="R39" s="25"/>
    </row>
    <row r="40" spans="1:16" ht="12.75">
      <c r="A40" s="91"/>
      <c r="B40" s="93"/>
      <c r="C40" s="79" t="s">
        <v>18</v>
      </c>
      <c r="D40" s="33">
        <v>3291.75</v>
      </c>
      <c r="E40" s="33">
        <v>990</v>
      </c>
      <c r="F40" s="33">
        <v>2238</v>
      </c>
      <c r="G40" s="33">
        <v>2100</v>
      </c>
      <c r="H40" s="33">
        <v>2840.5</v>
      </c>
      <c r="I40" s="33">
        <v>4198.5</v>
      </c>
      <c r="J40" s="33">
        <v>1141</v>
      </c>
      <c r="K40" s="33">
        <v>1195.5</v>
      </c>
      <c r="L40" s="33">
        <v>3913</v>
      </c>
      <c r="M40" s="33">
        <v>1335</v>
      </c>
      <c r="N40" s="33">
        <v>2900</v>
      </c>
      <c r="O40" s="33">
        <v>1475</v>
      </c>
      <c r="P40" s="54">
        <v>27618.25</v>
      </c>
    </row>
    <row r="41" spans="1:16" ht="12.75">
      <c r="A41" s="91"/>
      <c r="B41" s="93"/>
      <c r="C41" s="77" t="s">
        <v>12</v>
      </c>
      <c r="D41" s="33">
        <v>1125</v>
      </c>
      <c r="E41" s="33">
        <v>0</v>
      </c>
      <c r="F41" s="33">
        <v>277</v>
      </c>
      <c r="G41" s="33">
        <v>600</v>
      </c>
      <c r="H41" s="33">
        <v>1255</v>
      </c>
      <c r="I41" s="33">
        <v>0</v>
      </c>
      <c r="J41" s="33">
        <v>0</v>
      </c>
      <c r="K41" s="33">
        <v>1650</v>
      </c>
      <c r="L41" s="33">
        <v>1125</v>
      </c>
      <c r="M41" s="33">
        <v>0</v>
      </c>
      <c r="N41" s="33">
        <v>0</v>
      </c>
      <c r="O41" s="33">
        <v>420</v>
      </c>
      <c r="P41" s="23">
        <v>6452</v>
      </c>
    </row>
    <row r="42" spans="1:16" ht="12.75">
      <c r="A42" s="91"/>
      <c r="B42" s="93"/>
      <c r="C42" s="77" t="s">
        <v>15</v>
      </c>
      <c r="D42" s="35">
        <v>986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775</v>
      </c>
      <c r="L42" s="35">
        <v>300</v>
      </c>
      <c r="M42" s="35">
        <v>600</v>
      </c>
      <c r="N42" s="35">
        <v>600</v>
      </c>
      <c r="O42" s="35">
        <v>1200</v>
      </c>
      <c r="P42" s="53">
        <v>4461</v>
      </c>
    </row>
    <row r="43" spans="1:16" ht="12.75">
      <c r="A43" s="91"/>
      <c r="B43" s="93"/>
      <c r="C43" s="77" t="s">
        <v>14</v>
      </c>
      <c r="D43" s="35">
        <v>450</v>
      </c>
      <c r="E43" s="35">
        <v>235</v>
      </c>
      <c r="F43" s="35">
        <v>0</v>
      </c>
      <c r="G43" s="35">
        <v>0</v>
      </c>
      <c r="H43" s="35">
        <v>172</v>
      </c>
      <c r="I43" s="35">
        <v>300</v>
      </c>
      <c r="J43" s="35">
        <v>0</v>
      </c>
      <c r="K43" s="35">
        <v>600</v>
      </c>
      <c r="L43" s="35">
        <v>375</v>
      </c>
      <c r="M43" s="35">
        <v>0</v>
      </c>
      <c r="N43" s="35">
        <v>1200</v>
      </c>
      <c r="O43" s="35">
        <v>300</v>
      </c>
      <c r="P43" s="53">
        <v>3632</v>
      </c>
    </row>
    <row r="44" spans="1:16" ht="12.75">
      <c r="A44" s="91"/>
      <c r="B44" s="93"/>
      <c r="C44" s="77" t="s">
        <v>13</v>
      </c>
      <c r="D44" s="40">
        <v>430</v>
      </c>
      <c r="E44" s="40">
        <v>0</v>
      </c>
      <c r="F44" s="40">
        <v>0</v>
      </c>
      <c r="G44" s="40">
        <v>0</v>
      </c>
      <c r="H44" s="40">
        <v>0</v>
      </c>
      <c r="I44" s="40">
        <v>600</v>
      </c>
      <c r="J44" s="40">
        <v>792</v>
      </c>
      <c r="K44" s="40">
        <v>300</v>
      </c>
      <c r="L44" s="40">
        <v>300</v>
      </c>
      <c r="M44" s="40">
        <v>0</v>
      </c>
      <c r="N44" s="40">
        <v>600</v>
      </c>
      <c r="O44" s="40">
        <v>0</v>
      </c>
      <c r="P44" s="55">
        <v>3022</v>
      </c>
    </row>
    <row r="45" spans="1:16" ht="13.5" thickBot="1">
      <c r="A45" s="91"/>
      <c r="B45" s="93"/>
      <c r="C45" s="80" t="s">
        <v>33</v>
      </c>
      <c r="D45" s="40">
        <v>0</v>
      </c>
      <c r="E45" s="40">
        <v>0</v>
      </c>
      <c r="F45" s="40">
        <v>240</v>
      </c>
      <c r="G45" s="40">
        <v>0</v>
      </c>
      <c r="H45" s="40">
        <v>0</v>
      </c>
      <c r="I45" s="40">
        <v>452</v>
      </c>
      <c r="J45" s="40">
        <v>0</v>
      </c>
      <c r="K45" s="40">
        <v>0</v>
      </c>
      <c r="L45" s="40">
        <v>0</v>
      </c>
      <c r="M45" s="40">
        <v>0</v>
      </c>
      <c r="N45" s="40">
        <v>193.5</v>
      </c>
      <c r="O45" s="40">
        <v>0</v>
      </c>
      <c r="P45" s="55">
        <v>885.5</v>
      </c>
    </row>
    <row r="46" spans="1:18" s="26" customFormat="1" ht="32.25" thickBot="1">
      <c r="A46" s="91"/>
      <c r="B46" s="94"/>
      <c r="C46" s="81" t="s">
        <v>22</v>
      </c>
      <c r="D46" s="20">
        <v>6282.75</v>
      </c>
      <c r="E46" s="20">
        <v>1225</v>
      </c>
      <c r="F46" s="20">
        <v>2755</v>
      </c>
      <c r="G46" s="20">
        <v>2700</v>
      </c>
      <c r="H46" s="20">
        <v>4267.5</v>
      </c>
      <c r="I46" s="20">
        <v>5550.5</v>
      </c>
      <c r="J46" s="20">
        <v>1933</v>
      </c>
      <c r="K46" s="20">
        <v>4520.5</v>
      </c>
      <c r="L46" s="20">
        <v>6013</v>
      </c>
      <c r="M46" s="20">
        <v>1935</v>
      </c>
      <c r="N46" s="20">
        <v>5493.5</v>
      </c>
      <c r="O46" s="20">
        <v>3395</v>
      </c>
      <c r="P46" s="20">
        <v>46070.75</v>
      </c>
      <c r="R46" s="27"/>
    </row>
    <row r="47" spans="1:16" ht="12.75">
      <c r="A47" s="91"/>
      <c r="B47" s="93" t="s">
        <v>25</v>
      </c>
      <c r="C47" s="76" t="s">
        <v>18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54">
        <f aca="true" t="shared" si="7" ref="P47:P67">SUM(D47:O47)</f>
        <v>0</v>
      </c>
    </row>
    <row r="48" spans="1:16" ht="12.75">
      <c r="A48" s="91"/>
      <c r="B48" s="93"/>
      <c r="C48" s="77" t="s">
        <v>12</v>
      </c>
      <c r="D48" s="35">
        <v>0</v>
      </c>
      <c r="E48" s="35">
        <v>0</v>
      </c>
      <c r="F48" s="35">
        <v>2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54">
        <f t="shared" si="7"/>
        <v>2</v>
      </c>
    </row>
    <row r="49" spans="1:16" ht="12.75">
      <c r="A49" s="91"/>
      <c r="B49" s="93"/>
      <c r="C49" s="77" t="s">
        <v>15</v>
      </c>
      <c r="D49" s="35">
        <v>0</v>
      </c>
      <c r="E49" s="35">
        <v>0</v>
      </c>
      <c r="F49" s="35">
        <v>0</v>
      </c>
      <c r="G49" s="35">
        <v>0</v>
      </c>
      <c r="H49" s="35">
        <v>0</v>
      </c>
      <c r="I49" s="35">
        <v>0</v>
      </c>
      <c r="J49" s="35">
        <v>0</v>
      </c>
      <c r="K49" s="35">
        <v>0</v>
      </c>
      <c r="L49" s="35">
        <v>0</v>
      </c>
      <c r="M49" s="35">
        <v>0</v>
      </c>
      <c r="N49" s="35">
        <v>0</v>
      </c>
      <c r="O49" s="35">
        <v>0</v>
      </c>
      <c r="P49" s="54">
        <f t="shared" si="7"/>
        <v>0</v>
      </c>
    </row>
    <row r="50" spans="1:16" ht="12.75">
      <c r="A50" s="91"/>
      <c r="B50" s="93"/>
      <c r="C50" s="77" t="s">
        <v>14</v>
      </c>
      <c r="D50" s="35">
        <v>0</v>
      </c>
      <c r="E50" s="35">
        <v>0</v>
      </c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54">
        <f t="shared" si="7"/>
        <v>0</v>
      </c>
    </row>
    <row r="51" spans="1:16" ht="12.75">
      <c r="A51" s="91"/>
      <c r="B51" s="93"/>
      <c r="C51" s="77" t="s">
        <v>13</v>
      </c>
      <c r="D51" s="35">
        <v>0</v>
      </c>
      <c r="E51" s="35">
        <v>0</v>
      </c>
      <c r="F51" s="35">
        <v>0</v>
      </c>
      <c r="G51" s="35">
        <v>0</v>
      </c>
      <c r="H51" s="35">
        <v>0</v>
      </c>
      <c r="I51" s="35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54">
        <f t="shared" si="7"/>
        <v>0</v>
      </c>
    </row>
    <row r="52" spans="1:16" ht="13.5" thickBot="1">
      <c r="A52" s="91"/>
      <c r="B52" s="93"/>
      <c r="C52" s="78" t="s">
        <v>33</v>
      </c>
      <c r="D52" s="65">
        <v>0</v>
      </c>
      <c r="E52" s="65">
        <v>0</v>
      </c>
      <c r="F52" s="65">
        <v>0</v>
      </c>
      <c r="G52" s="65">
        <v>0</v>
      </c>
      <c r="H52" s="65">
        <v>0</v>
      </c>
      <c r="I52" s="65">
        <v>0</v>
      </c>
      <c r="J52" s="65">
        <v>0</v>
      </c>
      <c r="K52" s="65">
        <v>0</v>
      </c>
      <c r="L52" s="65">
        <v>0</v>
      </c>
      <c r="M52" s="65">
        <v>0</v>
      </c>
      <c r="N52" s="65">
        <v>0</v>
      </c>
      <c r="O52" s="65">
        <v>0</v>
      </c>
      <c r="P52" s="54">
        <f t="shared" si="7"/>
        <v>0</v>
      </c>
    </row>
    <row r="53" spans="1:18" ht="21.75" thickBot="1">
      <c r="A53" s="91"/>
      <c r="B53" s="93"/>
      <c r="C53" s="75" t="s">
        <v>19</v>
      </c>
      <c r="D53" s="20">
        <f>SUM(D47:D52)</f>
        <v>0</v>
      </c>
      <c r="E53" s="20">
        <f aca="true" t="shared" si="8" ref="E53:N53">SUM(E47:E52)</f>
        <v>0</v>
      </c>
      <c r="F53" s="20">
        <f t="shared" si="8"/>
        <v>2</v>
      </c>
      <c r="G53" s="20">
        <f t="shared" si="8"/>
        <v>0</v>
      </c>
      <c r="H53" s="20">
        <f t="shared" si="8"/>
        <v>0</v>
      </c>
      <c r="I53" s="20">
        <f t="shared" si="8"/>
        <v>0</v>
      </c>
      <c r="J53" s="20">
        <f t="shared" si="8"/>
        <v>0</v>
      </c>
      <c r="K53" s="20">
        <f t="shared" si="8"/>
        <v>0</v>
      </c>
      <c r="L53" s="20">
        <f t="shared" si="8"/>
        <v>0</v>
      </c>
      <c r="M53" s="20">
        <f t="shared" si="8"/>
        <v>0</v>
      </c>
      <c r="N53" s="20">
        <f t="shared" si="8"/>
        <v>0</v>
      </c>
      <c r="O53" s="20">
        <f>SUM(O47:O52)</f>
        <v>0</v>
      </c>
      <c r="P53" s="20">
        <f t="shared" si="7"/>
        <v>2</v>
      </c>
      <c r="R53" s="28"/>
    </row>
    <row r="54" spans="1:16" ht="12.75">
      <c r="A54" s="91"/>
      <c r="B54" s="93"/>
      <c r="C54" s="79" t="s">
        <v>18</v>
      </c>
      <c r="D54" s="64">
        <v>0</v>
      </c>
      <c r="E54" s="64">
        <v>0</v>
      </c>
      <c r="F54" s="64">
        <v>0</v>
      </c>
      <c r="G54" s="64">
        <v>0</v>
      </c>
      <c r="H54" s="64">
        <v>0</v>
      </c>
      <c r="I54" s="64">
        <v>0</v>
      </c>
      <c r="J54" s="64">
        <v>0</v>
      </c>
      <c r="K54" s="64">
        <v>0</v>
      </c>
      <c r="L54" s="64">
        <v>0</v>
      </c>
      <c r="M54" s="64">
        <v>0</v>
      </c>
      <c r="N54" s="64">
        <v>120.999</v>
      </c>
      <c r="O54" s="64">
        <v>0</v>
      </c>
      <c r="P54" s="48">
        <f t="shared" si="7"/>
        <v>120.999</v>
      </c>
    </row>
    <row r="55" spans="1:16" ht="12.75">
      <c r="A55" s="91"/>
      <c r="B55" s="93"/>
      <c r="C55" s="77" t="s">
        <v>12</v>
      </c>
      <c r="D55" s="35">
        <v>0</v>
      </c>
      <c r="E55" s="35">
        <v>0</v>
      </c>
      <c r="F55" s="35">
        <v>450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6">
        <f t="shared" si="7"/>
        <v>450</v>
      </c>
    </row>
    <row r="56" spans="1:16" ht="12.75">
      <c r="A56" s="91"/>
      <c r="B56" s="93"/>
      <c r="C56" s="77" t="s">
        <v>15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5">
        <v>0</v>
      </c>
      <c r="J56" s="35">
        <v>0</v>
      </c>
      <c r="K56" s="35">
        <v>0</v>
      </c>
      <c r="L56" s="35">
        <v>0</v>
      </c>
      <c r="M56" s="35">
        <v>0</v>
      </c>
      <c r="N56" s="35">
        <v>0</v>
      </c>
      <c r="O56" s="35">
        <v>0</v>
      </c>
      <c r="P56" s="36">
        <f t="shared" si="7"/>
        <v>0</v>
      </c>
    </row>
    <row r="57" spans="1:16" ht="12.75">
      <c r="A57" s="91"/>
      <c r="B57" s="93"/>
      <c r="C57" s="77" t="s">
        <v>14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5">
        <v>0</v>
      </c>
      <c r="J57" s="35">
        <v>0</v>
      </c>
      <c r="K57" s="35">
        <v>0</v>
      </c>
      <c r="L57" s="35">
        <v>0</v>
      </c>
      <c r="M57" s="35">
        <v>0</v>
      </c>
      <c r="N57" s="35">
        <v>0</v>
      </c>
      <c r="O57" s="35">
        <v>0</v>
      </c>
      <c r="P57" s="36">
        <f t="shared" si="7"/>
        <v>0</v>
      </c>
    </row>
    <row r="58" spans="1:16" ht="12.75">
      <c r="A58" s="91"/>
      <c r="B58" s="93"/>
      <c r="C58" s="77" t="s">
        <v>13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36">
        <f t="shared" si="7"/>
        <v>0</v>
      </c>
    </row>
    <row r="59" spans="1:16" ht="13.5" thickBot="1">
      <c r="A59" s="91"/>
      <c r="B59" s="93"/>
      <c r="C59" s="78" t="s">
        <v>33</v>
      </c>
      <c r="D59" s="65">
        <v>0</v>
      </c>
      <c r="E59" s="65">
        <v>0</v>
      </c>
      <c r="F59" s="65">
        <v>0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  <c r="M59" s="65">
        <v>0</v>
      </c>
      <c r="N59" s="65">
        <v>0</v>
      </c>
      <c r="O59" s="65">
        <v>0</v>
      </c>
      <c r="P59" s="49">
        <f t="shared" si="7"/>
        <v>0</v>
      </c>
    </row>
    <row r="60" spans="1:18" ht="32.25" thickBot="1">
      <c r="A60" s="91"/>
      <c r="B60" s="94"/>
      <c r="C60" s="75" t="s">
        <v>22</v>
      </c>
      <c r="D60" s="20">
        <f aca="true" t="shared" si="9" ref="D60:O60">SUM(D54:D59)</f>
        <v>0</v>
      </c>
      <c r="E60" s="20">
        <f t="shared" si="9"/>
        <v>0</v>
      </c>
      <c r="F60" s="20">
        <f t="shared" si="9"/>
        <v>450</v>
      </c>
      <c r="G60" s="20">
        <f t="shared" si="9"/>
        <v>0</v>
      </c>
      <c r="H60" s="20">
        <f t="shared" si="9"/>
        <v>0</v>
      </c>
      <c r="I60" s="20">
        <f t="shared" si="9"/>
        <v>0</v>
      </c>
      <c r="J60" s="20">
        <f t="shared" si="9"/>
        <v>0</v>
      </c>
      <c r="K60" s="20">
        <f t="shared" si="9"/>
        <v>0</v>
      </c>
      <c r="L60" s="20">
        <f t="shared" si="9"/>
        <v>0</v>
      </c>
      <c r="M60" s="20">
        <f t="shared" si="9"/>
        <v>0</v>
      </c>
      <c r="N60" s="20">
        <f t="shared" si="9"/>
        <v>120.999</v>
      </c>
      <c r="O60" s="20">
        <f t="shared" si="9"/>
        <v>0</v>
      </c>
      <c r="P60" s="20">
        <f t="shared" si="7"/>
        <v>570.999</v>
      </c>
      <c r="R60" s="29"/>
    </row>
    <row r="61" spans="1:16" ht="12.75">
      <c r="A61" s="91"/>
      <c r="B61" s="93" t="s">
        <v>35</v>
      </c>
      <c r="C61" s="76" t="s">
        <v>18</v>
      </c>
      <c r="D61" s="33">
        <v>0</v>
      </c>
      <c r="E61" s="33">
        <v>0</v>
      </c>
      <c r="F61" s="33">
        <v>1</v>
      </c>
      <c r="G61" s="33">
        <v>1</v>
      </c>
      <c r="H61" s="33">
        <v>3</v>
      </c>
      <c r="I61" s="33">
        <v>0</v>
      </c>
      <c r="J61" s="33">
        <v>3</v>
      </c>
      <c r="K61" s="33">
        <v>2</v>
      </c>
      <c r="L61" s="33">
        <v>2</v>
      </c>
      <c r="M61" s="33">
        <v>1</v>
      </c>
      <c r="N61" s="33">
        <v>2</v>
      </c>
      <c r="O61" s="33">
        <v>0</v>
      </c>
      <c r="P61" s="41">
        <f t="shared" si="7"/>
        <v>15</v>
      </c>
    </row>
    <row r="62" spans="1:16" ht="12.75">
      <c r="A62" s="91"/>
      <c r="B62" s="93"/>
      <c r="C62" s="77" t="s">
        <v>12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41">
        <f t="shared" si="7"/>
        <v>0</v>
      </c>
    </row>
    <row r="63" spans="1:16" ht="12.75">
      <c r="A63" s="91"/>
      <c r="B63" s="93"/>
      <c r="C63" s="77" t="s">
        <v>15</v>
      </c>
      <c r="D63" s="35">
        <v>0</v>
      </c>
      <c r="E63" s="35">
        <v>1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2</v>
      </c>
      <c r="M63" s="35">
        <v>0</v>
      </c>
      <c r="N63" s="35">
        <v>1</v>
      </c>
      <c r="O63" s="35">
        <v>0</v>
      </c>
      <c r="P63" s="41">
        <f t="shared" si="7"/>
        <v>4</v>
      </c>
    </row>
    <row r="64" spans="1:16" ht="12.75">
      <c r="A64" s="91"/>
      <c r="B64" s="93"/>
      <c r="C64" s="77" t="s">
        <v>14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41">
        <f t="shared" si="7"/>
        <v>0</v>
      </c>
    </row>
    <row r="65" spans="1:16" ht="12.75">
      <c r="A65" s="91"/>
      <c r="B65" s="93"/>
      <c r="C65" s="77" t="s">
        <v>13</v>
      </c>
      <c r="D65" s="35">
        <v>0</v>
      </c>
      <c r="E65" s="35">
        <v>0</v>
      </c>
      <c r="F65" s="35">
        <v>0</v>
      </c>
      <c r="G65" s="35">
        <v>0</v>
      </c>
      <c r="H65" s="35">
        <v>1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41">
        <f t="shared" si="7"/>
        <v>1</v>
      </c>
    </row>
    <row r="66" spans="1:16" ht="13.5" thickBot="1">
      <c r="A66" s="91"/>
      <c r="B66" s="93"/>
      <c r="C66" s="82" t="s">
        <v>33</v>
      </c>
      <c r="D66" s="37">
        <v>1</v>
      </c>
      <c r="E66" s="37">
        <v>0</v>
      </c>
      <c r="F66" s="37">
        <v>1</v>
      </c>
      <c r="G66" s="37">
        <v>1</v>
      </c>
      <c r="H66" s="37">
        <v>0</v>
      </c>
      <c r="I66" s="37">
        <v>0</v>
      </c>
      <c r="J66" s="37">
        <v>0</v>
      </c>
      <c r="K66" s="37">
        <v>0</v>
      </c>
      <c r="L66" s="37">
        <v>1</v>
      </c>
      <c r="M66" s="37">
        <v>0</v>
      </c>
      <c r="N66" s="37">
        <v>0</v>
      </c>
      <c r="O66" s="37">
        <v>0</v>
      </c>
      <c r="P66" s="41">
        <f t="shared" si="7"/>
        <v>4</v>
      </c>
    </row>
    <row r="67" spans="1:16" ht="21.75" thickBot="1">
      <c r="A67" s="91"/>
      <c r="B67" s="93"/>
      <c r="C67" s="75" t="s">
        <v>19</v>
      </c>
      <c r="D67" s="20">
        <f>SUM(D61:D66)</f>
        <v>1</v>
      </c>
      <c r="E67" s="20">
        <f aca="true" t="shared" si="10" ref="E67:O67">SUM(E61:E66)</f>
        <v>1</v>
      </c>
      <c r="F67" s="20">
        <f t="shared" si="10"/>
        <v>2</v>
      </c>
      <c r="G67" s="20">
        <f t="shared" si="10"/>
        <v>2</v>
      </c>
      <c r="H67" s="20">
        <f t="shared" si="10"/>
        <v>4</v>
      </c>
      <c r="I67" s="20">
        <f t="shared" si="10"/>
        <v>0</v>
      </c>
      <c r="J67" s="20">
        <f t="shared" si="10"/>
        <v>3</v>
      </c>
      <c r="K67" s="20">
        <f t="shared" si="10"/>
        <v>2</v>
      </c>
      <c r="L67" s="20">
        <f t="shared" si="10"/>
        <v>5</v>
      </c>
      <c r="M67" s="20">
        <f t="shared" si="10"/>
        <v>1</v>
      </c>
      <c r="N67" s="20">
        <f t="shared" si="10"/>
        <v>3</v>
      </c>
      <c r="O67" s="20">
        <f t="shared" si="10"/>
        <v>0</v>
      </c>
      <c r="P67" s="20">
        <f t="shared" si="7"/>
        <v>24</v>
      </c>
    </row>
    <row r="68" spans="1:16" ht="12.75">
      <c r="A68" s="91"/>
      <c r="B68" s="93"/>
      <c r="C68" s="79" t="s">
        <v>18</v>
      </c>
      <c r="D68" s="64">
        <v>0</v>
      </c>
      <c r="E68" s="64">
        <v>0</v>
      </c>
      <c r="F68" s="64">
        <v>30</v>
      </c>
      <c r="G68" s="64">
        <v>30</v>
      </c>
      <c r="H68" s="64">
        <v>145</v>
      </c>
      <c r="I68" s="64">
        <v>0</v>
      </c>
      <c r="J68" s="64">
        <v>125</v>
      </c>
      <c r="K68" s="64">
        <v>95</v>
      </c>
      <c r="L68" s="64">
        <v>55</v>
      </c>
      <c r="M68" s="64">
        <v>45</v>
      </c>
      <c r="N68" s="64">
        <v>120.999</v>
      </c>
      <c r="O68" s="64">
        <v>0</v>
      </c>
      <c r="P68" s="48">
        <v>645.999</v>
      </c>
    </row>
    <row r="69" spans="1:16" ht="12.75">
      <c r="A69" s="91"/>
      <c r="B69" s="93"/>
      <c r="C69" s="77" t="s">
        <v>12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35">
        <v>0</v>
      </c>
      <c r="P69" s="36">
        <v>0</v>
      </c>
    </row>
    <row r="70" spans="1:16" ht="12.75">
      <c r="A70" s="91"/>
      <c r="B70" s="93"/>
      <c r="C70" s="77" t="s">
        <v>15</v>
      </c>
      <c r="D70" s="35">
        <v>0</v>
      </c>
      <c r="E70" s="35">
        <v>60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44</v>
      </c>
      <c r="M70" s="35">
        <v>0</v>
      </c>
      <c r="N70" s="35">
        <v>60</v>
      </c>
      <c r="O70" s="35">
        <v>0</v>
      </c>
      <c r="P70" s="36">
        <v>164</v>
      </c>
    </row>
    <row r="71" spans="1:16" ht="12.75">
      <c r="A71" s="91"/>
      <c r="B71" s="93"/>
      <c r="C71" s="77" t="s">
        <v>14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6">
        <v>0</v>
      </c>
    </row>
    <row r="72" spans="1:16" ht="12.75">
      <c r="A72" s="91"/>
      <c r="B72" s="93"/>
      <c r="C72" s="77" t="s">
        <v>13</v>
      </c>
      <c r="D72" s="35">
        <v>0</v>
      </c>
      <c r="E72" s="35">
        <v>0</v>
      </c>
      <c r="F72" s="35">
        <v>0</v>
      </c>
      <c r="G72" s="35">
        <v>0</v>
      </c>
      <c r="H72" s="35">
        <v>50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6">
        <v>50</v>
      </c>
    </row>
    <row r="73" spans="1:16" ht="13.5" thickBot="1">
      <c r="A73" s="91"/>
      <c r="B73" s="93"/>
      <c r="C73" s="78" t="s">
        <v>33</v>
      </c>
      <c r="D73" s="65">
        <v>45</v>
      </c>
      <c r="E73" s="65">
        <v>0</v>
      </c>
      <c r="F73" s="65">
        <v>48.45</v>
      </c>
      <c r="G73" s="65">
        <v>60</v>
      </c>
      <c r="H73" s="65">
        <v>0</v>
      </c>
      <c r="I73" s="65">
        <v>0</v>
      </c>
      <c r="J73" s="65">
        <v>0</v>
      </c>
      <c r="K73" s="65">
        <v>0</v>
      </c>
      <c r="L73" s="65">
        <v>40.8</v>
      </c>
      <c r="M73" s="65">
        <v>0</v>
      </c>
      <c r="N73" s="65">
        <v>0</v>
      </c>
      <c r="O73" s="65">
        <v>0</v>
      </c>
      <c r="P73" s="49">
        <v>194.25</v>
      </c>
    </row>
    <row r="74" spans="1:16" ht="32.25" thickBot="1">
      <c r="A74" s="91"/>
      <c r="B74" s="94"/>
      <c r="C74" s="75" t="s">
        <v>22</v>
      </c>
      <c r="D74" s="20">
        <v>45</v>
      </c>
      <c r="E74" s="20">
        <v>60</v>
      </c>
      <c r="F74" s="20">
        <v>78.45</v>
      </c>
      <c r="G74" s="20">
        <v>90</v>
      </c>
      <c r="H74" s="20">
        <v>195</v>
      </c>
      <c r="I74" s="20">
        <v>0</v>
      </c>
      <c r="J74" s="20">
        <v>125</v>
      </c>
      <c r="K74" s="20">
        <v>95</v>
      </c>
      <c r="L74" s="20">
        <v>139.8</v>
      </c>
      <c r="M74" s="20">
        <v>45</v>
      </c>
      <c r="N74" s="20">
        <v>180.999</v>
      </c>
      <c r="O74" s="20">
        <v>0</v>
      </c>
      <c r="P74" s="20">
        <v>1054.249</v>
      </c>
    </row>
    <row r="75" spans="1:16" ht="12.75" customHeight="1">
      <c r="A75" s="91"/>
      <c r="B75" s="93" t="s">
        <v>36</v>
      </c>
      <c r="C75" s="76" t="s">
        <v>18</v>
      </c>
      <c r="D75" s="33">
        <v>2</v>
      </c>
      <c r="E75" s="33">
        <v>4</v>
      </c>
      <c r="F75" s="33">
        <v>1</v>
      </c>
      <c r="G75" s="33">
        <v>1</v>
      </c>
      <c r="H75" s="33">
        <v>1</v>
      </c>
      <c r="I75" s="33">
        <v>1</v>
      </c>
      <c r="J75" s="33">
        <v>3</v>
      </c>
      <c r="K75" s="33">
        <v>2</v>
      </c>
      <c r="L75" s="33">
        <v>0</v>
      </c>
      <c r="M75" s="33">
        <v>1</v>
      </c>
      <c r="N75" s="33">
        <v>1</v>
      </c>
      <c r="O75" s="33">
        <v>1</v>
      </c>
      <c r="P75" s="41">
        <f aca="true" t="shared" si="11" ref="P75:P81">SUM(D75:O75)</f>
        <v>18</v>
      </c>
    </row>
    <row r="76" spans="1:16" ht="12.75" customHeight="1">
      <c r="A76" s="91"/>
      <c r="B76" s="93"/>
      <c r="C76" s="77" t="s">
        <v>12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41">
        <f t="shared" si="11"/>
        <v>0</v>
      </c>
    </row>
    <row r="77" spans="1:16" ht="12.75" customHeight="1">
      <c r="A77" s="91"/>
      <c r="B77" s="93"/>
      <c r="C77" s="77" t="s">
        <v>15</v>
      </c>
      <c r="D77" s="33">
        <v>0</v>
      </c>
      <c r="E77" s="33">
        <v>0</v>
      </c>
      <c r="F77" s="33">
        <v>0</v>
      </c>
      <c r="G77" s="33">
        <v>0</v>
      </c>
      <c r="H77" s="33">
        <v>0</v>
      </c>
      <c r="I77" s="33">
        <v>0</v>
      </c>
      <c r="J77" s="33">
        <v>2</v>
      </c>
      <c r="K77" s="33">
        <v>0</v>
      </c>
      <c r="L77" s="33">
        <v>1</v>
      </c>
      <c r="M77" s="33">
        <v>1</v>
      </c>
      <c r="N77" s="33">
        <v>0</v>
      </c>
      <c r="O77" s="33">
        <v>1</v>
      </c>
      <c r="P77" s="41">
        <f t="shared" si="11"/>
        <v>5</v>
      </c>
    </row>
    <row r="78" spans="1:16" ht="12.75" customHeight="1">
      <c r="A78" s="91"/>
      <c r="B78" s="93"/>
      <c r="C78" s="77" t="s">
        <v>14</v>
      </c>
      <c r="D78" s="35">
        <v>5</v>
      </c>
      <c r="E78" s="35">
        <v>7</v>
      </c>
      <c r="F78" s="35">
        <v>5</v>
      </c>
      <c r="G78" s="35">
        <v>2</v>
      </c>
      <c r="H78" s="35">
        <v>2</v>
      </c>
      <c r="I78" s="35">
        <v>4</v>
      </c>
      <c r="J78" s="35">
        <v>2</v>
      </c>
      <c r="K78" s="35">
        <v>1</v>
      </c>
      <c r="L78" s="35">
        <v>1</v>
      </c>
      <c r="M78" s="35">
        <v>7</v>
      </c>
      <c r="N78" s="35">
        <v>1</v>
      </c>
      <c r="O78" s="35">
        <v>1</v>
      </c>
      <c r="P78" s="41">
        <f t="shared" si="11"/>
        <v>38</v>
      </c>
    </row>
    <row r="79" spans="1:16" ht="12.75" customHeight="1">
      <c r="A79" s="91"/>
      <c r="B79" s="93"/>
      <c r="C79" s="80" t="s">
        <v>13</v>
      </c>
      <c r="D79" s="35">
        <v>0</v>
      </c>
      <c r="E79" s="35">
        <v>4</v>
      </c>
      <c r="F79" s="35">
        <v>0</v>
      </c>
      <c r="G79" s="35">
        <v>0</v>
      </c>
      <c r="H79" s="35">
        <v>1</v>
      </c>
      <c r="I79" s="35">
        <v>0</v>
      </c>
      <c r="J79" s="35">
        <v>2</v>
      </c>
      <c r="K79" s="35">
        <v>1</v>
      </c>
      <c r="L79" s="35">
        <v>0</v>
      </c>
      <c r="M79" s="35">
        <v>3</v>
      </c>
      <c r="N79" s="35">
        <v>1</v>
      </c>
      <c r="O79" s="35">
        <v>0</v>
      </c>
      <c r="P79" s="41">
        <f t="shared" si="11"/>
        <v>12</v>
      </c>
    </row>
    <row r="80" spans="1:16" ht="12.75" customHeight="1" thickBot="1">
      <c r="A80" s="91"/>
      <c r="B80" s="93"/>
      <c r="C80" s="78" t="s">
        <v>33</v>
      </c>
      <c r="D80" s="65">
        <v>1</v>
      </c>
      <c r="E80" s="65">
        <v>0</v>
      </c>
      <c r="F80" s="65">
        <v>0</v>
      </c>
      <c r="G80" s="65">
        <v>0</v>
      </c>
      <c r="H80" s="65">
        <v>0</v>
      </c>
      <c r="I80" s="65">
        <v>2</v>
      </c>
      <c r="J80" s="65">
        <v>0</v>
      </c>
      <c r="K80" s="65">
        <v>1</v>
      </c>
      <c r="L80" s="65">
        <v>0</v>
      </c>
      <c r="M80" s="65">
        <v>0</v>
      </c>
      <c r="N80" s="65">
        <v>1</v>
      </c>
      <c r="O80" s="65">
        <v>1</v>
      </c>
      <c r="P80" s="41">
        <f t="shared" si="11"/>
        <v>6</v>
      </c>
    </row>
    <row r="81" spans="1:16" ht="21.75" thickBot="1">
      <c r="A81" s="91"/>
      <c r="B81" s="93"/>
      <c r="C81" s="75" t="s">
        <v>19</v>
      </c>
      <c r="D81" s="20">
        <f>SUM(D75:D80)</f>
        <v>8</v>
      </c>
      <c r="E81" s="20">
        <f aca="true" t="shared" si="12" ref="E81:O81">SUM(E75:E80)</f>
        <v>15</v>
      </c>
      <c r="F81" s="20">
        <f t="shared" si="12"/>
        <v>6</v>
      </c>
      <c r="G81" s="20">
        <f t="shared" si="12"/>
        <v>3</v>
      </c>
      <c r="H81" s="20">
        <f t="shared" si="12"/>
        <v>4</v>
      </c>
      <c r="I81" s="20">
        <f t="shared" si="12"/>
        <v>7</v>
      </c>
      <c r="J81" s="20">
        <f t="shared" si="12"/>
        <v>9</v>
      </c>
      <c r="K81" s="20">
        <f t="shared" si="12"/>
        <v>5</v>
      </c>
      <c r="L81" s="20">
        <f t="shared" si="12"/>
        <v>2</v>
      </c>
      <c r="M81" s="20">
        <f t="shared" si="12"/>
        <v>12</v>
      </c>
      <c r="N81" s="20">
        <f t="shared" si="12"/>
        <v>4</v>
      </c>
      <c r="O81" s="20">
        <f t="shared" si="12"/>
        <v>4</v>
      </c>
      <c r="P81" s="20">
        <f t="shared" si="11"/>
        <v>79</v>
      </c>
    </row>
    <row r="82" spans="1:18" ht="12.75">
      <c r="A82" s="91"/>
      <c r="B82" s="93"/>
      <c r="C82" s="79" t="s">
        <v>18</v>
      </c>
      <c r="D82" s="64">
        <v>780</v>
      </c>
      <c r="E82" s="64">
        <v>784.5</v>
      </c>
      <c r="F82" s="64">
        <v>150</v>
      </c>
      <c r="G82" s="64">
        <v>135</v>
      </c>
      <c r="H82" s="64">
        <v>270</v>
      </c>
      <c r="I82" s="64">
        <v>480</v>
      </c>
      <c r="J82" s="64">
        <v>173.4</v>
      </c>
      <c r="K82" s="64">
        <v>330</v>
      </c>
      <c r="L82" s="64">
        <v>0</v>
      </c>
      <c r="M82" s="64">
        <v>31.6</v>
      </c>
      <c r="N82" s="64">
        <v>150</v>
      </c>
      <c r="O82" s="64">
        <v>42</v>
      </c>
      <c r="P82" s="56">
        <v>3326.5</v>
      </c>
      <c r="R82" s="28"/>
    </row>
    <row r="83" spans="1:18" ht="12.75">
      <c r="A83" s="91"/>
      <c r="B83" s="93"/>
      <c r="C83" s="77" t="s">
        <v>12</v>
      </c>
      <c r="D83" s="33">
        <v>0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53">
        <v>0</v>
      </c>
      <c r="R83" s="28"/>
    </row>
    <row r="84" spans="1:18" ht="12.75">
      <c r="A84" s="91"/>
      <c r="B84" s="93"/>
      <c r="C84" s="77" t="s">
        <v>15</v>
      </c>
      <c r="D84" s="33">
        <v>0</v>
      </c>
      <c r="E84" s="33">
        <v>0</v>
      </c>
      <c r="F84" s="33">
        <v>0</v>
      </c>
      <c r="G84" s="33">
        <v>0</v>
      </c>
      <c r="H84" s="33">
        <v>0</v>
      </c>
      <c r="I84" s="33">
        <v>0</v>
      </c>
      <c r="J84" s="33">
        <v>189</v>
      </c>
      <c r="K84" s="33">
        <v>0</v>
      </c>
      <c r="L84" s="33">
        <v>60</v>
      </c>
      <c r="M84" s="33">
        <v>65</v>
      </c>
      <c r="N84" s="33">
        <v>0</v>
      </c>
      <c r="O84" s="33">
        <v>160</v>
      </c>
      <c r="P84" s="53">
        <v>474</v>
      </c>
      <c r="R84" s="28"/>
    </row>
    <row r="85" spans="1:18" ht="12.75">
      <c r="A85" s="91"/>
      <c r="B85" s="93"/>
      <c r="C85" s="77" t="s">
        <v>14</v>
      </c>
      <c r="D85" s="35">
        <v>985</v>
      </c>
      <c r="E85" s="35">
        <v>1202.5</v>
      </c>
      <c r="F85" s="35">
        <v>590</v>
      </c>
      <c r="G85" s="35">
        <v>375</v>
      </c>
      <c r="H85" s="35">
        <v>142.25</v>
      </c>
      <c r="I85" s="35">
        <v>594.3</v>
      </c>
      <c r="J85" s="35">
        <v>413</v>
      </c>
      <c r="K85" s="35">
        <v>97.5</v>
      </c>
      <c r="L85" s="35">
        <v>105</v>
      </c>
      <c r="M85" s="35">
        <v>1143</v>
      </c>
      <c r="N85" s="35">
        <v>127.5</v>
      </c>
      <c r="O85" s="35">
        <v>150</v>
      </c>
      <c r="P85" s="53">
        <v>5925.05</v>
      </c>
      <c r="R85" s="28"/>
    </row>
    <row r="86" spans="1:16" ht="12.75">
      <c r="A86" s="91"/>
      <c r="B86" s="93"/>
      <c r="C86" s="77" t="s">
        <v>13</v>
      </c>
      <c r="D86" s="35">
        <v>0</v>
      </c>
      <c r="E86" s="35">
        <v>855</v>
      </c>
      <c r="F86" s="35">
        <v>0</v>
      </c>
      <c r="G86" s="35">
        <v>0</v>
      </c>
      <c r="H86" s="35">
        <v>37.5</v>
      </c>
      <c r="I86" s="35">
        <v>0</v>
      </c>
      <c r="J86" s="35">
        <v>304.5</v>
      </c>
      <c r="K86" s="35">
        <v>480</v>
      </c>
      <c r="L86" s="35">
        <v>0</v>
      </c>
      <c r="M86" s="35">
        <v>307.5</v>
      </c>
      <c r="N86" s="35">
        <v>257.5</v>
      </c>
      <c r="O86" s="35">
        <v>0</v>
      </c>
      <c r="P86" s="53">
        <v>2242</v>
      </c>
    </row>
    <row r="87" spans="1:18" ht="13.5" thickBot="1">
      <c r="A87" s="91"/>
      <c r="B87" s="93"/>
      <c r="C87" s="78" t="s">
        <v>33</v>
      </c>
      <c r="D87" s="35">
        <v>60</v>
      </c>
      <c r="E87" s="35">
        <v>0</v>
      </c>
      <c r="F87" s="35">
        <v>0</v>
      </c>
      <c r="G87" s="35">
        <v>0</v>
      </c>
      <c r="H87" s="35">
        <v>0</v>
      </c>
      <c r="I87" s="35">
        <v>540</v>
      </c>
      <c r="J87" s="35">
        <v>0</v>
      </c>
      <c r="K87" s="35">
        <v>100</v>
      </c>
      <c r="L87" s="35">
        <v>0</v>
      </c>
      <c r="M87" s="35">
        <v>0</v>
      </c>
      <c r="N87" s="35">
        <v>480</v>
      </c>
      <c r="O87" s="35">
        <v>480</v>
      </c>
      <c r="P87" s="57">
        <v>1660</v>
      </c>
      <c r="R87" s="28"/>
    </row>
    <row r="88" spans="1:18" ht="32.25" thickBot="1">
      <c r="A88" s="91"/>
      <c r="B88" s="94"/>
      <c r="C88" s="75" t="s">
        <v>22</v>
      </c>
      <c r="D88" s="20">
        <f aca="true" t="shared" si="13" ref="D88:P88">SUM(D82:D87)</f>
        <v>1825</v>
      </c>
      <c r="E88" s="20">
        <f t="shared" si="13"/>
        <v>2842</v>
      </c>
      <c r="F88" s="20">
        <f t="shared" si="13"/>
        <v>740</v>
      </c>
      <c r="G88" s="20">
        <f t="shared" si="13"/>
        <v>510</v>
      </c>
      <c r="H88" s="20">
        <f t="shared" si="13"/>
        <v>449.75</v>
      </c>
      <c r="I88" s="20">
        <f t="shared" si="13"/>
        <v>1614.3</v>
      </c>
      <c r="J88" s="20">
        <f t="shared" si="13"/>
        <v>1079.9</v>
      </c>
      <c r="K88" s="20">
        <f t="shared" si="13"/>
        <v>1007.5</v>
      </c>
      <c r="L88" s="20">
        <f t="shared" si="13"/>
        <v>165</v>
      </c>
      <c r="M88" s="20">
        <f t="shared" si="13"/>
        <v>1547.1</v>
      </c>
      <c r="N88" s="20">
        <f t="shared" si="13"/>
        <v>1015</v>
      </c>
      <c r="O88" s="20">
        <f t="shared" si="13"/>
        <v>832</v>
      </c>
      <c r="P88" s="20">
        <f t="shared" si="13"/>
        <v>13627.55</v>
      </c>
      <c r="R88" s="29"/>
    </row>
    <row r="89" spans="1:18" ht="12.75">
      <c r="A89" s="91"/>
      <c r="B89" s="99" t="s">
        <v>39</v>
      </c>
      <c r="C89" s="79" t="s">
        <v>18</v>
      </c>
      <c r="D89" s="64">
        <v>0</v>
      </c>
      <c r="E89" s="64">
        <v>0</v>
      </c>
      <c r="F89" s="64">
        <v>1</v>
      </c>
      <c r="G89" s="64">
        <v>1</v>
      </c>
      <c r="H89" s="64">
        <v>0</v>
      </c>
      <c r="I89" s="64">
        <v>0</v>
      </c>
      <c r="J89" s="64">
        <v>0</v>
      </c>
      <c r="K89" s="64">
        <v>0</v>
      </c>
      <c r="L89" s="64">
        <v>0</v>
      </c>
      <c r="M89" s="64">
        <v>0</v>
      </c>
      <c r="N89" s="64">
        <v>0</v>
      </c>
      <c r="O89" s="64">
        <v>0</v>
      </c>
      <c r="P89" s="56">
        <f aca="true" t="shared" si="14" ref="P89:P96">SUM(D89:O89)</f>
        <v>2</v>
      </c>
      <c r="R89" s="28"/>
    </row>
    <row r="90" spans="1:18" ht="12.75">
      <c r="A90" s="91"/>
      <c r="B90" s="93"/>
      <c r="C90" s="77" t="s">
        <v>12</v>
      </c>
      <c r="D90" s="33">
        <v>0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53">
        <f t="shared" si="14"/>
        <v>0</v>
      </c>
      <c r="R90" s="28"/>
    </row>
    <row r="91" spans="1:18" ht="12.75">
      <c r="A91" s="91"/>
      <c r="B91" s="93"/>
      <c r="C91" s="77" t="s">
        <v>15</v>
      </c>
      <c r="D91" s="33">
        <v>0</v>
      </c>
      <c r="E91" s="33">
        <v>0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53">
        <f t="shared" si="14"/>
        <v>0</v>
      </c>
      <c r="R91" s="28"/>
    </row>
    <row r="92" spans="1:18" ht="12.75">
      <c r="A92" s="91"/>
      <c r="B92" s="93"/>
      <c r="C92" s="77" t="s">
        <v>14</v>
      </c>
      <c r="D92" s="35">
        <v>0</v>
      </c>
      <c r="E92" s="35">
        <v>0</v>
      </c>
      <c r="F92" s="35">
        <v>0</v>
      </c>
      <c r="G92" s="35">
        <v>0</v>
      </c>
      <c r="H92" s="35">
        <v>0</v>
      </c>
      <c r="I92" s="35">
        <v>0</v>
      </c>
      <c r="J92" s="35">
        <v>0</v>
      </c>
      <c r="K92" s="35">
        <v>0</v>
      </c>
      <c r="L92" s="35">
        <v>1</v>
      </c>
      <c r="M92" s="35">
        <v>0</v>
      </c>
      <c r="N92" s="35">
        <v>0</v>
      </c>
      <c r="O92" s="35">
        <v>0</v>
      </c>
      <c r="P92" s="53">
        <f t="shared" si="14"/>
        <v>1</v>
      </c>
      <c r="R92" s="28"/>
    </row>
    <row r="93" spans="1:16" ht="12.75">
      <c r="A93" s="91"/>
      <c r="B93" s="93"/>
      <c r="C93" s="77" t="s">
        <v>13</v>
      </c>
      <c r="D93" s="35">
        <v>0</v>
      </c>
      <c r="E93" s="35">
        <v>0</v>
      </c>
      <c r="F93" s="35">
        <v>0</v>
      </c>
      <c r="G93" s="35">
        <v>0</v>
      </c>
      <c r="H93" s="35">
        <v>0</v>
      </c>
      <c r="I93" s="35">
        <v>0</v>
      </c>
      <c r="J93" s="35">
        <v>0</v>
      </c>
      <c r="K93" s="35">
        <v>0</v>
      </c>
      <c r="L93" s="35">
        <v>0</v>
      </c>
      <c r="M93" s="35">
        <v>0</v>
      </c>
      <c r="N93" s="35">
        <v>0</v>
      </c>
      <c r="O93" s="35">
        <v>0</v>
      </c>
      <c r="P93" s="53">
        <f t="shared" si="14"/>
        <v>0</v>
      </c>
    </row>
    <row r="94" spans="1:18" ht="13.5" thickBot="1">
      <c r="A94" s="91"/>
      <c r="B94" s="93"/>
      <c r="C94" s="78" t="s">
        <v>33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57">
        <f t="shared" si="14"/>
        <v>0</v>
      </c>
      <c r="R94" s="28"/>
    </row>
    <row r="95" spans="1:16" ht="21.75" thickBot="1">
      <c r="A95" s="91"/>
      <c r="B95" s="93"/>
      <c r="C95" s="75" t="s">
        <v>19</v>
      </c>
      <c r="D95" s="20">
        <f aca="true" t="shared" si="15" ref="D95:O95">SUM(D89:D94)</f>
        <v>0</v>
      </c>
      <c r="E95" s="20">
        <f t="shared" si="15"/>
        <v>0</v>
      </c>
      <c r="F95" s="20">
        <f t="shared" si="15"/>
        <v>1</v>
      </c>
      <c r="G95" s="20">
        <f t="shared" si="15"/>
        <v>1</v>
      </c>
      <c r="H95" s="20">
        <f t="shared" si="15"/>
        <v>0</v>
      </c>
      <c r="I95" s="20">
        <f t="shared" si="15"/>
        <v>0</v>
      </c>
      <c r="J95" s="20">
        <f t="shared" si="15"/>
        <v>0</v>
      </c>
      <c r="K95" s="20">
        <f t="shared" si="15"/>
        <v>0</v>
      </c>
      <c r="L95" s="20">
        <f t="shared" si="15"/>
        <v>1</v>
      </c>
      <c r="M95" s="20">
        <f t="shared" si="15"/>
        <v>0</v>
      </c>
      <c r="N95" s="20">
        <f t="shared" si="15"/>
        <v>0</v>
      </c>
      <c r="O95" s="20">
        <f t="shared" si="15"/>
        <v>0</v>
      </c>
      <c r="P95" s="20">
        <f t="shared" si="14"/>
        <v>3</v>
      </c>
    </row>
    <row r="96" spans="1:18" ht="12.75">
      <c r="A96" s="91"/>
      <c r="B96" s="93"/>
      <c r="C96" s="79" t="s">
        <v>18</v>
      </c>
      <c r="D96" s="64">
        <v>0</v>
      </c>
      <c r="E96" s="64">
        <v>0</v>
      </c>
      <c r="F96" s="64">
        <v>53</v>
      </c>
      <c r="G96" s="64">
        <v>300</v>
      </c>
      <c r="H96" s="64">
        <v>0</v>
      </c>
      <c r="I96" s="64">
        <v>0</v>
      </c>
      <c r="J96" s="64">
        <v>0</v>
      </c>
      <c r="K96" s="64">
        <v>0</v>
      </c>
      <c r="L96" s="64">
        <v>0</v>
      </c>
      <c r="M96" s="64">
        <v>0</v>
      </c>
      <c r="N96" s="64">
        <v>0</v>
      </c>
      <c r="O96" s="66">
        <v>0</v>
      </c>
      <c r="P96" s="56">
        <f t="shared" si="14"/>
        <v>353</v>
      </c>
      <c r="R96" s="28"/>
    </row>
    <row r="97" spans="1:18" ht="12.75">
      <c r="A97" s="91"/>
      <c r="B97" s="93"/>
      <c r="C97" s="77" t="s">
        <v>12</v>
      </c>
      <c r="D97" s="33">
        <v>0</v>
      </c>
      <c r="E97" s="33">
        <v>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67">
        <v>0</v>
      </c>
      <c r="P97" s="53">
        <v>0</v>
      </c>
      <c r="R97" s="28"/>
    </row>
    <row r="98" spans="1:18" ht="12.75">
      <c r="A98" s="91"/>
      <c r="B98" s="93"/>
      <c r="C98" s="77" t="s">
        <v>15</v>
      </c>
      <c r="D98" s="33">
        <v>0</v>
      </c>
      <c r="E98" s="33">
        <v>0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67">
        <v>0</v>
      </c>
      <c r="P98" s="53">
        <v>0</v>
      </c>
      <c r="R98" s="28"/>
    </row>
    <row r="99" spans="1:18" ht="12.75">
      <c r="A99" s="91"/>
      <c r="B99" s="93"/>
      <c r="C99" s="77" t="s">
        <v>14</v>
      </c>
      <c r="D99" s="35">
        <v>0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489</v>
      </c>
      <c r="M99" s="35">
        <v>0</v>
      </c>
      <c r="N99" s="35">
        <v>0</v>
      </c>
      <c r="O99" s="67">
        <v>0</v>
      </c>
      <c r="P99" s="53">
        <v>489</v>
      </c>
      <c r="R99" s="28"/>
    </row>
    <row r="100" spans="1:16" ht="12.75">
      <c r="A100" s="91"/>
      <c r="B100" s="93"/>
      <c r="C100" s="77" t="s">
        <v>13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67">
        <v>0</v>
      </c>
      <c r="P100" s="53">
        <v>0</v>
      </c>
    </row>
    <row r="101" spans="1:18" ht="13.5" thickBot="1">
      <c r="A101" s="91"/>
      <c r="B101" s="93"/>
      <c r="C101" s="78" t="s">
        <v>33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68">
        <v>0</v>
      </c>
      <c r="P101" s="57">
        <v>0</v>
      </c>
      <c r="R101" s="28"/>
    </row>
    <row r="102" spans="1:18" ht="32.25" thickBot="1">
      <c r="A102" s="91"/>
      <c r="B102" s="94"/>
      <c r="C102" s="75" t="s">
        <v>22</v>
      </c>
      <c r="D102" s="20">
        <f>SUM(D96:D101)</f>
        <v>0</v>
      </c>
      <c r="E102" s="20">
        <f>SUM(E96:E101)</f>
        <v>0</v>
      </c>
      <c r="F102" s="20">
        <f>SUM(F96:F101)</f>
        <v>53</v>
      </c>
      <c r="G102" s="20">
        <f>SUM(G96:G101)</f>
        <v>300</v>
      </c>
      <c r="H102" s="20">
        <f>SUM(H96:H101)</f>
        <v>0</v>
      </c>
      <c r="I102" s="20">
        <f aca="true" t="shared" si="16" ref="I102:O102">SUM(H96:H101)</f>
        <v>0</v>
      </c>
      <c r="J102" s="20">
        <f t="shared" si="16"/>
        <v>0</v>
      </c>
      <c r="K102" s="20">
        <f t="shared" si="16"/>
        <v>0</v>
      </c>
      <c r="L102" s="20">
        <f t="shared" si="16"/>
        <v>0</v>
      </c>
      <c r="M102" s="20">
        <f t="shared" si="16"/>
        <v>489</v>
      </c>
      <c r="N102" s="20">
        <f t="shared" si="16"/>
        <v>0</v>
      </c>
      <c r="O102" s="20">
        <f t="shared" si="16"/>
        <v>0</v>
      </c>
      <c r="P102" s="20">
        <f aca="true" t="shared" si="17" ref="P102:P110">SUM(D102:O102)</f>
        <v>842</v>
      </c>
      <c r="R102" s="29"/>
    </row>
    <row r="103" spans="1:16" ht="12.75">
      <c r="A103" s="91"/>
      <c r="B103" s="96" t="s">
        <v>37</v>
      </c>
      <c r="C103" s="79" t="s">
        <v>18</v>
      </c>
      <c r="D103" s="64">
        <v>0</v>
      </c>
      <c r="E103" s="64">
        <v>0</v>
      </c>
      <c r="F103" s="64">
        <v>0</v>
      </c>
      <c r="G103" s="64">
        <v>0</v>
      </c>
      <c r="H103" s="64">
        <v>0</v>
      </c>
      <c r="I103" s="64">
        <v>0</v>
      </c>
      <c r="J103" s="64">
        <v>0</v>
      </c>
      <c r="K103" s="64">
        <v>0</v>
      </c>
      <c r="L103" s="64">
        <v>0</v>
      </c>
      <c r="M103" s="64">
        <v>0</v>
      </c>
      <c r="N103" s="64">
        <v>1</v>
      </c>
      <c r="O103" s="64">
        <v>0</v>
      </c>
      <c r="P103" s="56">
        <f t="shared" si="17"/>
        <v>1</v>
      </c>
    </row>
    <row r="104" spans="1:16" ht="12.75">
      <c r="A104" s="91"/>
      <c r="B104" s="97"/>
      <c r="C104" s="77" t="s">
        <v>12</v>
      </c>
      <c r="D104" s="33">
        <v>0</v>
      </c>
      <c r="E104" s="33">
        <v>0</v>
      </c>
      <c r="F104" s="33">
        <v>0</v>
      </c>
      <c r="G104" s="33">
        <v>0</v>
      </c>
      <c r="H104" s="33">
        <v>0</v>
      </c>
      <c r="I104" s="33">
        <v>0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53">
        <f t="shared" si="17"/>
        <v>0</v>
      </c>
    </row>
    <row r="105" spans="1:16" ht="12.75">
      <c r="A105" s="91"/>
      <c r="B105" s="97"/>
      <c r="C105" s="77" t="s">
        <v>15</v>
      </c>
      <c r="D105" s="33">
        <v>0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53">
        <f t="shared" si="17"/>
        <v>0</v>
      </c>
    </row>
    <row r="106" spans="1:16" ht="12.75">
      <c r="A106" s="91"/>
      <c r="B106" s="97"/>
      <c r="C106" s="77" t="s">
        <v>14</v>
      </c>
      <c r="D106" s="33">
        <v>0</v>
      </c>
      <c r="E106" s="33">
        <v>0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53">
        <f t="shared" si="17"/>
        <v>0</v>
      </c>
    </row>
    <row r="107" spans="1:16" ht="12.75">
      <c r="A107" s="91"/>
      <c r="B107" s="97"/>
      <c r="C107" s="77" t="s">
        <v>13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53">
        <f t="shared" si="17"/>
        <v>0</v>
      </c>
    </row>
    <row r="108" spans="1:16" ht="13.5" thickBot="1">
      <c r="A108" s="91"/>
      <c r="B108" s="97"/>
      <c r="C108" s="78" t="s">
        <v>33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53">
        <f t="shared" si="17"/>
        <v>0</v>
      </c>
    </row>
    <row r="109" spans="1:16" ht="21.75" thickBot="1">
      <c r="A109" s="91"/>
      <c r="B109" s="97"/>
      <c r="C109" s="75" t="s">
        <v>19</v>
      </c>
      <c r="D109" s="20">
        <f aca="true" t="shared" si="18" ref="D109:O109">SUM(D103:D108)</f>
        <v>0</v>
      </c>
      <c r="E109" s="20">
        <f t="shared" si="18"/>
        <v>0</v>
      </c>
      <c r="F109" s="20">
        <f t="shared" si="18"/>
        <v>0</v>
      </c>
      <c r="G109" s="20">
        <f t="shared" si="18"/>
        <v>0</v>
      </c>
      <c r="H109" s="20">
        <f t="shared" si="18"/>
        <v>0</v>
      </c>
      <c r="I109" s="20">
        <f t="shared" si="18"/>
        <v>0</v>
      </c>
      <c r="J109" s="20">
        <f t="shared" si="18"/>
        <v>0</v>
      </c>
      <c r="K109" s="20">
        <f t="shared" si="18"/>
        <v>0</v>
      </c>
      <c r="L109" s="20">
        <f t="shared" si="18"/>
        <v>0</v>
      </c>
      <c r="M109" s="20">
        <f t="shared" si="18"/>
        <v>0</v>
      </c>
      <c r="N109" s="20">
        <f t="shared" si="18"/>
        <v>1</v>
      </c>
      <c r="O109" s="20">
        <f t="shared" si="18"/>
        <v>0</v>
      </c>
      <c r="P109" s="20">
        <f t="shared" si="17"/>
        <v>1</v>
      </c>
    </row>
    <row r="110" spans="1:16" ht="12.75">
      <c r="A110" s="91"/>
      <c r="B110" s="97"/>
      <c r="C110" s="79" t="s">
        <v>18</v>
      </c>
      <c r="D110" s="64">
        <v>0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0</v>
      </c>
      <c r="K110" s="64">
        <v>0</v>
      </c>
      <c r="L110" s="64">
        <v>0</v>
      </c>
      <c r="M110" s="64">
        <v>0</v>
      </c>
      <c r="N110" s="64">
        <v>600</v>
      </c>
      <c r="O110" s="64">
        <v>0</v>
      </c>
      <c r="P110" s="56">
        <f t="shared" si="17"/>
        <v>600</v>
      </c>
    </row>
    <row r="111" spans="1:16" ht="12.75">
      <c r="A111" s="91"/>
      <c r="B111" s="97"/>
      <c r="C111" s="77" t="s">
        <v>12</v>
      </c>
      <c r="D111" s="33">
        <v>0</v>
      </c>
      <c r="E111" s="33">
        <v>0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53">
        <v>0</v>
      </c>
    </row>
    <row r="112" spans="1:16" ht="12.75">
      <c r="A112" s="91"/>
      <c r="B112" s="97"/>
      <c r="C112" s="77" t="s">
        <v>15</v>
      </c>
      <c r="D112" s="33">
        <v>0</v>
      </c>
      <c r="E112" s="33">
        <v>0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53">
        <v>0</v>
      </c>
    </row>
    <row r="113" spans="1:16" ht="12.75">
      <c r="A113" s="91"/>
      <c r="B113" s="97"/>
      <c r="C113" s="77" t="s">
        <v>14</v>
      </c>
      <c r="D113" s="33">
        <v>0</v>
      </c>
      <c r="E113" s="33">
        <v>0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53">
        <v>0</v>
      </c>
    </row>
    <row r="114" spans="1:16" ht="12.75">
      <c r="A114" s="91"/>
      <c r="B114" s="97"/>
      <c r="C114" s="77" t="s">
        <v>13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35">
        <v>0</v>
      </c>
      <c r="O114" s="35">
        <v>0</v>
      </c>
      <c r="P114" s="53">
        <v>0</v>
      </c>
    </row>
    <row r="115" spans="1:16" ht="13.5" thickBot="1">
      <c r="A115" s="91"/>
      <c r="B115" s="97"/>
      <c r="C115" s="78" t="s">
        <v>33</v>
      </c>
      <c r="D115" s="35">
        <v>0</v>
      </c>
      <c r="E115" s="35">
        <v>0</v>
      </c>
      <c r="F115" s="35">
        <v>0</v>
      </c>
      <c r="G115" s="35">
        <v>0</v>
      </c>
      <c r="H115" s="35">
        <v>0</v>
      </c>
      <c r="I115" s="35">
        <v>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53">
        <v>0</v>
      </c>
    </row>
    <row r="116" spans="1:16" ht="32.25" thickBot="1">
      <c r="A116" s="92"/>
      <c r="B116" s="97"/>
      <c r="C116" s="75" t="s">
        <v>22</v>
      </c>
      <c r="D116" s="20">
        <f aca="true" t="shared" si="19" ref="D116:O116">SUM(D110:D115)</f>
        <v>0</v>
      </c>
      <c r="E116" s="20">
        <f t="shared" si="19"/>
        <v>0</v>
      </c>
      <c r="F116" s="20">
        <f t="shared" si="19"/>
        <v>0</v>
      </c>
      <c r="G116" s="20">
        <f t="shared" si="19"/>
        <v>0</v>
      </c>
      <c r="H116" s="20">
        <f t="shared" si="19"/>
        <v>0</v>
      </c>
      <c r="I116" s="20">
        <f t="shared" si="19"/>
        <v>0</v>
      </c>
      <c r="J116" s="20">
        <f t="shared" si="19"/>
        <v>0</v>
      </c>
      <c r="K116" s="20">
        <f t="shared" si="19"/>
        <v>0</v>
      </c>
      <c r="L116" s="20">
        <f t="shared" si="19"/>
        <v>0</v>
      </c>
      <c r="M116" s="20">
        <f t="shared" si="19"/>
        <v>0</v>
      </c>
      <c r="N116" s="20">
        <f t="shared" si="19"/>
        <v>600</v>
      </c>
      <c r="O116" s="20">
        <f t="shared" si="19"/>
        <v>0</v>
      </c>
      <c r="P116" s="20">
        <f>SUM(D116:O116)</f>
        <v>600</v>
      </c>
    </row>
    <row r="117" spans="1:16" ht="12.75">
      <c r="A117" s="83"/>
      <c r="B117" s="84"/>
      <c r="C117" s="85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</row>
    <row r="118" spans="1:20" s="12" customFormat="1" ht="12.75" customHeight="1">
      <c r="A118" s="12" t="s">
        <v>17</v>
      </c>
      <c r="B118" s="16"/>
      <c r="C118" s="32"/>
      <c r="D118" s="30"/>
      <c r="E118" s="31" t="s">
        <v>16</v>
      </c>
      <c r="F118" s="30"/>
      <c r="G118" s="30"/>
      <c r="H118" s="30"/>
      <c r="I118" s="30"/>
      <c r="K118" s="30"/>
      <c r="L118" s="30"/>
      <c r="M118" s="30"/>
      <c r="N118" s="30"/>
      <c r="O118" s="30"/>
      <c r="P118" s="51"/>
      <c r="Q118" s="30"/>
      <c r="R118" s="18"/>
      <c r="S118" s="18"/>
      <c r="T118" s="18"/>
    </row>
  </sheetData>
  <sheetProtection/>
  <mergeCells count="11">
    <mergeCell ref="B89:B102"/>
    <mergeCell ref="A5:A116"/>
    <mergeCell ref="B5:B18"/>
    <mergeCell ref="B19:B32"/>
    <mergeCell ref="B33:B46"/>
    <mergeCell ref="B47:B60"/>
    <mergeCell ref="A1:N1"/>
    <mergeCell ref="B75:B88"/>
    <mergeCell ref="B103:B116"/>
    <mergeCell ref="D3:P3"/>
    <mergeCell ref="B61:B74"/>
  </mergeCells>
  <printOptions horizont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3" max="3" width="12.421875" style="0" customWidth="1"/>
  </cols>
  <sheetData>
    <row r="1" ht="18">
      <c r="A1" s="87" t="s">
        <v>47</v>
      </c>
    </row>
    <row r="2" ht="13.5" thickBot="1"/>
    <row r="3" spans="1:16" s="18" customFormat="1" ht="12.75" customHeight="1">
      <c r="A3" s="91" t="s">
        <v>46</v>
      </c>
      <c r="B3" s="99" t="s">
        <v>20</v>
      </c>
      <c r="C3" s="42" t="s">
        <v>27</v>
      </c>
      <c r="D3" s="64">
        <v>23</v>
      </c>
      <c r="E3" s="64">
        <v>16</v>
      </c>
      <c r="F3" s="64">
        <v>26</v>
      </c>
      <c r="G3" s="64">
        <v>22</v>
      </c>
      <c r="H3" s="64">
        <v>26</v>
      </c>
      <c r="I3" s="64">
        <v>26</v>
      </c>
      <c r="J3" s="64">
        <v>18</v>
      </c>
      <c r="K3" s="64">
        <v>23</v>
      </c>
      <c r="L3" s="64">
        <v>25</v>
      </c>
      <c r="M3" s="64">
        <v>17</v>
      </c>
      <c r="N3" s="64">
        <v>23</v>
      </c>
      <c r="O3" s="64">
        <v>9</v>
      </c>
      <c r="P3" s="56">
        <f aca="true" t="shared" si="0" ref="P3:P8">SUM(D3:O3)</f>
        <v>254</v>
      </c>
    </row>
    <row r="4" spans="1:16" s="18" customFormat="1" ht="12.75" customHeight="1">
      <c r="A4" s="91"/>
      <c r="B4" s="93"/>
      <c r="C4" s="8" t="s">
        <v>26</v>
      </c>
      <c r="D4" s="35">
        <v>13</v>
      </c>
      <c r="E4" s="35">
        <v>21</v>
      </c>
      <c r="F4" s="35">
        <v>17</v>
      </c>
      <c r="G4" s="35">
        <v>15</v>
      </c>
      <c r="H4" s="35">
        <v>19</v>
      </c>
      <c r="I4" s="35">
        <v>21</v>
      </c>
      <c r="J4" s="35">
        <v>16</v>
      </c>
      <c r="K4" s="35">
        <v>23</v>
      </c>
      <c r="L4" s="35">
        <v>20</v>
      </c>
      <c r="M4" s="35">
        <v>21</v>
      </c>
      <c r="N4" s="35">
        <v>13</v>
      </c>
      <c r="O4" s="35">
        <v>13</v>
      </c>
      <c r="P4" s="53">
        <f t="shared" si="0"/>
        <v>212</v>
      </c>
    </row>
    <row r="5" spans="1:16" s="18" customFormat="1" ht="12.75">
      <c r="A5" s="91"/>
      <c r="B5" s="93"/>
      <c r="C5" s="8" t="s">
        <v>28</v>
      </c>
      <c r="D5" s="35">
        <v>4</v>
      </c>
      <c r="E5" s="35">
        <v>3</v>
      </c>
      <c r="F5" s="35">
        <v>1</v>
      </c>
      <c r="G5" s="35">
        <v>2</v>
      </c>
      <c r="H5" s="35">
        <v>8</v>
      </c>
      <c r="I5" s="35">
        <v>5</v>
      </c>
      <c r="J5" s="35">
        <v>11</v>
      </c>
      <c r="K5" s="35">
        <v>6</v>
      </c>
      <c r="L5" s="35">
        <v>10</v>
      </c>
      <c r="M5" s="35">
        <v>1</v>
      </c>
      <c r="N5" s="35">
        <v>5</v>
      </c>
      <c r="O5" s="35">
        <v>6</v>
      </c>
      <c r="P5" s="53">
        <f t="shared" si="0"/>
        <v>62</v>
      </c>
    </row>
    <row r="6" spans="1:16" s="18" customFormat="1" ht="12.75" customHeight="1">
      <c r="A6" s="91"/>
      <c r="B6" s="93"/>
      <c r="C6" s="8" t="s">
        <v>29</v>
      </c>
      <c r="D6" s="35">
        <v>1</v>
      </c>
      <c r="E6" s="35">
        <v>1</v>
      </c>
      <c r="F6" s="35">
        <v>0</v>
      </c>
      <c r="G6" s="35">
        <v>5</v>
      </c>
      <c r="H6" s="35">
        <v>2</v>
      </c>
      <c r="I6" s="35">
        <v>2</v>
      </c>
      <c r="J6" s="35">
        <v>2</v>
      </c>
      <c r="K6" s="35">
        <v>2</v>
      </c>
      <c r="L6" s="35">
        <v>3</v>
      </c>
      <c r="M6" s="35">
        <v>1</v>
      </c>
      <c r="N6" s="35">
        <v>1</v>
      </c>
      <c r="O6" s="35">
        <v>1</v>
      </c>
      <c r="P6" s="53">
        <f t="shared" si="0"/>
        <v>21</v>
      </c>
    </row>
    <row r="7" spans="1:16" s="18" customFormat="1" ht="29.25" customHeight="1" thickBot="1">
      <c r="A7" s="91"/>
      <c r="B7" s="93"/>
      <c r="C7" s="9" t="s">
        <v>30</v>
      </c>
      <c r="D7" s="65">
        <v>0</v>
      </c>
      <c r="E7" s="65">
        <v>1</v>
      </c>
      <c r="F7" s="65">
        <v>0</v>
      </c>
      <c r="G7" s="65">
        <v>1</v>
      </c>
      <c r="H7" s="65">
        <v>0</v>
      </c>
      <c r="I7" s="65">
        <v>4</v>
      </c>
      <c r="J7" s="65">
        <v>0</v>
      </c>
      <c r="K7" s="65">
        <v>2</v>
      </c>
      <c r="L7" s="65">
        <v>0</v>
      </c>
      <c r="M7" s="65">
        <v>0</v>
      </c>
      <c r="N7" s="65">
        <v>0</v>
      </c>
      <c r="O7" s="65">
        <v>0</v>
      </c>
      <c r="P7" s="57">
        <f t="shared" si="0"/>
        <v>8</v>
      </c>
    </row>
    <row r="8" spans="1:16" s="18" customFormat="1" ht="21.75" thickBot="1">
      <c r="A8" s="91"/>
      <c r="B8" s="93"/>
      <c r="C8" s="4" t="s">
        <v>19</v>
      </c>
      <c r="D8" s="20">
        <f aca="true" t="shared" si="1" ref="D8:O8">SUM(D3:D7)</f>
        <v>41</v>
      </c>
      <c r="E8" s="20">
        <f t="shared" si="1"/>
        <v>42</v>
      </c>
      <c r="F8" s="20">
        <f t="shared" si="1"/>
        <v>44</v>
      </c>
      <c r="G8" s="20">
        <f t="shared" si="1"/>
        <v>45</v>
      </c>
      <c r="H8" s="20">
        <f t="shared" si="1"/>
        <v>55</v>
      </c>
      <c r="I8" s="20">
        <f t="shared" si="1"/>
        <v>58</v>
      </c>
      <c r="J8" s="20">
        <f t="shared" si="1"/>
        <v>47</v>
      </c>
      <c r="K8" s="20">
        <f t="shared" si="1"/>
        <v>56</v>
      </c>
      <c r="L8" s="20">
        <f t="shared" si="1"/>
        <v>58</v>
      </c>
      <c r="M8" s="20">
        <f t="shared" si="1"/>
        <v>40</v>
      </c>
      <c r="N8" s="20">
        <f t="shared" si="1"/>
        <v>42</v>
      </c>
      <c r="O8" s="20">
        <f t="shared" si="1"/>
        <v>29</v>
      </c>
      <c r="P8" s="20">
        <f t="shared" si="0"/>
        <v>557</v>
      </c>
    </row>
    <row r="9" spans="1:16" s="18" customFormat="1" ht="12.75" customHeight="1">
      <c r="A9" s="91"/>
      <c r="B9" s="93"/>
      <c r="C9" s="42" t="s">
        <v>27</v>
      </c>
      <c r="D9" s="64">
        <v>3657.7999999999997</v>
      </c>
      <c r="E9" s="64">
        <v>2352.2</v>
      </c>
      <c r="F9" s="64">
        <v>3919</v>
      </c>
      <c r="G9" s="64">
        <v>4109</v>
      </c>
      <c r="H9" s="64">
        <v>4280</v>
      </c>
      <c r="I9" s="64">
        <v>4470.49</v>
      </c>
      <c r="J9" s="64">
        <v>3166</v>
      </c>
      <c r="K9" s="64">
        <v>4640.5</v>
      </c>
      <c r="L9" s="64">
        <v>3105.6</v>
      </c>
      <c r="M9" s="64">
        <v>2452.5</v>
      </c>
      <c r="N9" s="64">
        <v>3933</v>
      </c>
      <c r="O9" s="64">
        <v>1550</v>
      </c>
      <c r="P9" s="56">
        <v>41636.09</v>
      </c>
    </row>
    <row r="10" spans="1:16" s="18" customFormat="1" ht="12.75" customHeight="1">
      <c r="A10" s="91"/>
      <c r="B10" s="93"/>
      <c r="C10" s="8" t="s">
        <v>26</v>
      </c>
      <c r="D10" s="35">
        <v>2418.05</v>
      </c>
      <c r="E10" s="35">
        <v>3998.13787</v>
      </c>
      <c r="F10" s="35">
        <v>3004.5</v>
      </c>
      <c r="G10" s="35">
        <v>2590</v>
      </c>
      <c r="H10" s="35">
        <v>3296.445196</v>
      </c>
      <c r="I10" s="35">
        <v>3452</v>
      </c>
      <c r="J10" s="35">
        <v>3477</v>
      </c>
      <c r="K10" s="35">
        <v>4330.5</v>
      </c>
      <c r="L10" s="35">
        <v>4103.055</v>
      </c>
      <c r="M10" s="35">
        <v>3652.5</v>
      </c>
      <c r="N10" s="35">
        <v>2710</v>
      </c>
      <c r="O10" s="35">
        <v>2402.499</v>
      </c>
      <c r="P10" s="53">
        <v>39434.687066</v>
      </c>
    </row>
    <row r="11" spans="1:16" s="18" customFormat="1" ht="12.75">
      <c r="A11" s="91"/>
      <c r="B11" s="93"/>
      <c r="C11" s="8" t="s">
        <v>28</v>
      </c>
      <c r="D11" s="35">
        <v>795</v>
      </c>
      <c r="E11" s="35">
        <v>508.333856</v>
      </c>
      <c r="F11" s="35">
        <v>300</v>
      </c>
      <c r="G11" s="35">
        <v>225</v>
      </c>
      <c r="H11" s="35">
        <v>1498.7</v>
      </c>
      <c r="I11" s="35">
        <v>1092.256498</v>
      </c>
      <c r="J11" s="35">
        <v>2735.125</v>
      </c>
      <c r="K11" s="35">
        <v>1202.5</v>
      </c>
      <c r="L11" s="35">
        <v>1763</v>
      </c>
      <c r="M11" s="35">
        <v>300</v>
      </c>
      <c r="N11" s="35">
        <v>774.65</v>
      </c>
      <c r="O11" s="35">
        <v>923</v>
      </c>
      <c r="P11" s="53">
        <v>12117.565354</v>
      </c>
    </row>
    <row r="12" spans="1:16" s="18" customFormat="1" ht="12.75" customHeight="1">
      <c r="A12" s="91"/>
      <c r="B12" s="93"/>
      <c r="C12" s="8" t="s">
        <v>29</v>
      </c>
      <c r="D12" s="35">
        <v>175</v>
      </c>
      <c r="E12" s="35">
        <v>200</v>
      </c>
      <c r="F12" s="35">
        <v>0</v>
      </c>
      <c r="G12" s="35">
        <v>1125</v>
      </c>
      <c r="H12" s="35">
        <v>211</v>
      </c>
      <c r="I12" s="35">
        <v>285</v>
      </c>
      <c r="J12" s="35">
        <v>278</v>
      </c>
      <c r="K12" s="35">
        <v>375</v>
      </c>
      <c r="L12" s="35">
        <v>375</v>
      </c>
      <c r="M12" s="35">
        <v>171</v>
      </c>
      <c r="N12" s="35">
        <v>120</v>
      </c>
      <c r="O12" s="35">
        <v>300</v>
      </c>
      <c r="P12" s="53">
        <v>3615</v>
      </c>
    </row>
    <row r="13" spans="1:16" s="18" customFormat="1" ht="18.75" thickBot="1">
      <c r="A13" s="91"/>
      <c r="B13" s="93"/>
      <c r="C13" s="9" t="s">
        <v>30</v>
      </c>
      <c r="D13" s="40">
        <v>0</v>
      </c>
      <c r="E13" s="40">
        <v>300</v>
      </c>
      <c r="F13" s="40">
        <v>0</v>
      </c>
      <c r="G13" s="40">
        <v>300</v>
      </c>
      <c r="H13" s="40">
        <v>0</v>
      </c>
      <c r="I13" s="40">
        <v>830</v>
      </c>
      <c r="J13" s="40">
        <v>0</v>
      </c>
      <c r="K13" s="40">
        <v>375</v>
      </c>
      <c r="L13" s="40">
        <v>0</v>
      </c>
      <c r="M13" s="40">
        <v>0</v>
      </c>
      <c r="N13" s="40">
        <v>0</v>
      </c>
      <c r="O13" s="40">
        <v>0</v>
      </c>
      <c r="P13" s="58">
        <v>1805</v>
      </c>
    </row>
    <row r="14" spans="1:16" s="18" customFormat="1" ht="32.25" thickBot="1">
      <c r="A14" s="91"/>
      <c r="B14" s="94"/>
      <c r="C14" s="4" t="s">
        <v>22</v>
      </c>
      <c r="D14" s="20">
        <f aca="true" t="shared" si="2" ref="D14:P14">SUM(D9:D13)</f>
        <v>7045.85</v>
      </c>
      <c r="E14" s="20">
        <f t="shared" si="2"/>
        <v>7358.671726</v>
      </c>
      <c r="F14" s="20">
        <f t="shared" si="2"/>
        <v>7223.5</v>
      </c>
      <c r="G14" s="20">
        <f t="shared" si="2"/>
        <v>8349</v>
      </c>
      <c r="H14" s="20">
        <f t="shared" si="2"/>
        <v>9286.145196000001</v>
      </c>
      <c r="I14" s="20">
        <f t="shared" si="2"/>
        <v>10129.746498</v>
      </c>
      <c r="J14" s="20">
        <f t="shared" si="2"/>
        <v>9656.125</v>
      </c>
      <c r="K14" s="20">
        <f t="shared" si="2"/>
        <v>10923.5</v>
      </c>
      <c r="L14" s="20">
        <f t="shared" si="2"/>
        <v>9346.655</v>
      </c>
      <c r="M14" s="20">
        <f t="shared" si="2"/>
        <v>6576</v>
      </c>
      <c r="N14" s="20">
        <f t="shared" si="2"/>
        <v>7537.65</v>
      </c>
      <c r="O14" s="20">
        <f t="shared" si="2"/>
        <v>5175.499</v>
      </c>
      <c r="P14" s="20">
        <f t="shared" si="2"/>
        <v>98608.34242</v>
      </c>
    </row>
    <row r="15" spans="1:16" s="18" customFormat="1" ht="12.75">
      <c r="A15" s="91"/>
      <c r="B15" s="99" t="s">
        <v>40</v>
      </c>
      <c r="C15" s="39" t="s">
        <v>27</v>
      </c>
      <c r="D15" s="33">
        <v>2</v>
      </c>
      <c r="E15" s="33">
        <v>3</v>
      </c>
      <c r="F15" s="33">
        <v>2</v>
      </c>
      <c r="G15" s="33">
        <v>3</v>
      </c>
      <c r="H15" s="33">
        <v>4</v>
      </c>
      <c r="I15" s="33">
        <v>3</v>
      </c>
      <c r="J15" s="33">
        <v>3</v>
      </c>
      <c r="K15" s="33">
        <v>1</v>
      </c>
      <c r="L15" s="33">
        <v>4</v>
      </c>
      <c r="M15" s="33">
        <v>3</v>
      </c>
      <c r="N15" s="33">
        <v>2</v>
      </c>
      <c r="O15" s="33">
        <v>1</v>
      </c>
      <c r="P15" s="59">
        <f aca="true" t="shared" si="3" ref="P15:P31">SUM(D15:O15)</f>
        <v>31</v>
      </c>
    </row>
    <row r="16" spans="1:16" s="18" customFormat="1" ht="12.75">
      <c r="A16" s="91"/>
      <c r="B16" s="93"/>
      <c r="C16" s="8" t="s">
        <v>26</v>
      </c>
      <c r="D16" s="33">
        <v>3</v>
      </c>
      <c r="E16" s="33">
        <v>2</v>
      </c>
      <c r="F16" s="33">
        <v>1</v>
      </c>
      <c r="G16" s="33">
        <v>2</v>
      </c>
      <c r="H16" s="33">
        <v>1</v>
      </c>
      <c r="I16" s="33">
        <v>2</v>
      </c>
      <c r="J16" s="33">
        <v>3</v>
      </c>
      <c r="K16" s="33">
        <v>1</v>
      </c>
      <c r="L16" s="33">
        <v>2</v>
      </c>
      <c r="M16" s="33">
        <v>1</v>
      </c>
      <c r="N16" s="33">
        <v>2</v>
      </c>
      <c r="O16" s="33">
        <v>0</v>
      </c>
      <c r="P16" s="59">
        <f t="shared" si="3"/>
        <v>20</v>
      </c>
    </row>
    <row r="17" spans="1:16" s="18" customFormat="1" ht="12.75">
      <c r="A17" s="91"/>
      <c r="B17" s="93"/>
      <c r="C17" s="8" t="s">
        <v>28</v>
      </c>
      <c r="D17" s="35">
        <v>1</v>
      </c>
      <c r="E17" s="35">
        <v>0</v>
      </c>
      <c r="F17" s="35">
        <v>0</v>
      </c>
      <c r="G17" s="35">
        <v>3</v>
      </c>
      <c r="H17" s="35">
        <v>0</v>
      </c>
      <c r="I17" s="35">
        <v>0</v>
      </c>
      <c r="J17" s="35">
        <v>0</v>
      </c>
      <c r="K17" s="35">
        <v>1</v>
      </c>
      <c r="L17" s="35">
        <v>0</v>
      </c>
      <c r="M17" s="35">
        <v>0</v>
      </c>
      <c r="N17" s="35">
        <v>0</v>
      </c>
      <c r="O17" s="35">
        <v>0</v>
      </c>
      <c r="P17" s="59">
        <f t="shared" si="3"/>
        <v>5</v>
      </c>
    </row>
    <row r="18" spans="1:16" s="18" customFormat="1" ht="12.75">
      <c r="A18" s="91"/>
      <c r="B18" s="93"/>
      <c r="C18" s="10" t="s">
        <v>29</v>
      </c>
      <c r="D18" s="40">
        <v>0</v>
      </c>
      <c r="E18" s="40">
        <v>0</v>
      </c>
      <c r="F18" s="40">
        <v>1</v>
      </c>
      <c r="G18" s="40">
        <v>0</v>
      </c>
      <c r="H18" s="40">
        <v>1</v>
      </c>
      <c r="I18" s="40">
        <v>0</v>
      </c>
      <c r="J18" s="40">
        <v>0</v>
      </c>
      <c r="K18" s="40">
        <v>0</v>
      </c>
      <c r="L18" s="40">
        <v>1</v>
      </c>
      <c r="M18" s="40">
        <v>0</v>
      </c>
      <c r="N18" s="40">
        <v>0</v>
      </c>
      <c r="O18" s="40">
        <v>0</v>
      </c>
      <c r="P18" s="59">
        <f t="shared" si="3"/>
        <v>3</v>
      </c>
    </row>
    <row r="19" spans="1:16" s="18" customFormat="1" ht="18.75" thickBot="1">
      <c r="A19" s="91"/>
      <c r="B19" s="93"/>
      <c r="C19" s="9" t="s">
        <v>30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59">
        <f t="shared" si="3"/>
        <v>0</v>
      </c>
    </row>
    <row r="20" spans="1:16" s="18" customFormat="1" ht="21.75" thickBot="1">
      <c r="A20" s="91"/>
      <c r="B20" s="93"/>
      <c r="C20" s="4" t="s">
        <v>19</v>
      </c>
      <c r="D20" s="20">
        <f>SUM(D15:D19)</f>
        <v>6</v>
      </c>
      <c r="E20" s="20">
        <f aca="true" t="shared" si="4" ref="E20:O20">SUM(E15:E19)</f>
        <v>5</v>
      </c>
      <c r="F20" s="20">
        <f t="shared" si="4"/>
        <v>4</v>
      </c>
      <c r="G20" s="20">
        <f t="shared" si="4"/>
        <v>8</v>
      </c>
      <c r="H20" s="20">
        <f t="shared" si="4"/>
        <v>6</v>
      </c>
      <c r="I20" s="20">
        <f t="shared" si="4"/>
        <v>5</v>
      </c>
      <c r="J20" s="20">
        <f t="shared" si="4"/>
        <v>6</v>
      </c>
      <c r="K20" s="20">
        <f t="shared" si="4"/>
        <v>3</v>
      </c>
      <c r="L20" s="20">
        <f t="shared" si="4"/>
        <v>7</v>
      </c>
      <c r="M20" s="20">
        <f t="shared" si="4"/>
        <v>4</v>
      </c>
      <c r="N20" s="20">
        <f t="shared" si="4"/>
        <v>4</v>
      </c>
      <c r="O20" s="20">
        <f t="shared" si="4"/>
        <v>1</v>
      </c>
      <c r="P20" s="20">
        <f t="shared" si="3"/>
        <v>59</v>
      </c>
    </row>
    <row r="21" spans="1:16" s="18" customFormat="1" ht="12.75">
      <c r="A21" s="91"/>
      <c r="B21" s="93"/>
      <c r="C21" s="42" t="s">
        <v>27</v>
      </c>
      <c r="D21" s="64">
        <v>105</v>
      </c>
      <c r="E21" s="64">
        <v>185</v>
      </c>
      <c r="F21" s="64">
        <v>80.2</v>
      </c>
      <c r="G21" s="64">
        <v>105</v>
      </c>
      <c r="H21" s="64">
        <v>229.5</v>
      </c>
      <c r="I21" s="64">
        <v>165</v>
      </c>
      <c r="J21" s="64">
        <v>153</v>
      </c>
      <c r="K21" s="64">
        <v>64.266</v>
      </c>
      <c r="L21" s="64">
        <v>196</v>
      </c>
      <c r="M21" s="64">
        <v>153</v>
      </c>
      <c r="N21" s="64">
        <v>90</v>
      </c>
      <c r="O21" s="64">
        <v>45</v>
      </c>
      <c r="P21" s="56">
        <f t="shared" si="3"/>
        <v>1570.9660000000001</v>
      </c>
    </row>
    <row r="22" spans="1:16" s="18" customFormat="1" ht="12.75">
      <c r="A22" s="91"/>
      <c r="B22" s="93"/>
      <c r="C22" s="8" t="s">
        <v>26</v>
      </c>
      <c r="D22" s="35">
        <v>164.7</v>
      </c>
      <c r="E22" s="35">
        <v>80</v>
      </c>
      <c r="F22" s="35">
        <v>70</v>
      </c>
      <c r="G22" s="35">
        <v>128.6</v>
      </c>
      <c r="H22" s="35">
        <v>45</v>
      </c>
      <c r="I22" s="35">
        <v>148.5</v>
      </c>
      <c r="J22" s="35">
        <v>175.5</v>
      </c>
      <c r="K22" s="35">
        <v>30</v>
      </c>
      <c r="L22" s="35">
        <v>75</v>
      </c>
      <c r="M22" s="35">
        <v>63</v>
      </c>
      <c r="N22" s="35">
        <v>109.5</v>
      </c>
      <c r="O22" s="35">
        <v>0</v>
      </c>
      <c r="P22" s="53">
        <f t="shared" si="3"/>
        <v>1089.8</v>
      </c>
    </row>
    <row r="23" spans="1:16" s="18" customFormat="1" ht="12.75">
      <c r="A23" s="91"/>
      <c r="B23" s="93"/>
      <c r="C23" s="8" t="s">
        <v>28</v>
      </c>
      <c r="D23" s="35">
        <v>60</v>
      </c>
      <c r="E23" s="35">
        <v>0</v>
      </c>
      <c r="F23" s="35">
        <v>0</v>
      </c>
      <c r="G23" s="35">
        <v>157.5</v>
      </c>
      <c r="H23" s="35">
        <v>0</v>
      </c>
      <c r="I23" s="35">
        <v>0</v>
      </c>
      <c r="J23" s="35">
        <v>0</v>
      </c>
      <c r="K23" s="35">
        <v>75</v>
      </c>
      <c r="L23" s="35">
        <v>0</v>
      </c>
      <c r="M23" s="35">
        <v>0</v>
      </c>
      <c r="N23" s="35">
        <v>0</v>
      </c>
      <c r="O23" s="35">
        <v>0</v>
      </c>
      <c r="P23" s="53">
        <f t="shared" si="3"/>
        <v>292.5</v>
      </c>
    </row>
    <row r="24" spans="1:16" s="18" customFormat="1" ht="12.75">
      <c r="A24" s="91"/>
      <c r="B24" s="93"/>
      <c r="C24" s="8" t="s">
        <v>29</v>
      </c>
      <c r="D24" s="35">
        <v>0</v>
      </c>
      <c r="E24" s="35">
        <v>0</v>
      </c>
      <c r="F24" s="35">
        <v>50</v>
      </c>
      <c r="G24" s="35">
        <v>0</v>
      </c>
      <c r="H24" s="35">
        <v>60</v>
      </c>
      <c r="I24" s="35">
        <v>0</v>
      </c>
      <c r="J24" s="35">
        <v>0</v>
      </c>
      <c r="K24" s="35">
        <v>0</v>
      </c>
      <c r="L24" s="35">
        <v>33</v>
      </c>
      <c r="M24" s="35">
        <v>0</v>
      </c>
      <c r="N24" s="35">
        <v>0</v>
      </c>
      <c r="O24" s="35">
        <v>0</v>
      </c>
      <c r="P24" s="53">
        <f t="shared" si="3"/>
        <v>143</v>
      </c>
    </row>
    <row r="25" spans="1:16" s="18" customFormat="1" ht="18.75" thickBot="1">
      <c r="A25" s="91"/>
      <c r="B25" s="93"/>
      <c r="C25" s="9" t="s">
        <v>30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57">
        <f t="shared" si="3"/>
        <v>0</v>
      </c>
    </row>
    <row r="26" spans="1:16" s="18" customFormat="1" ht="32.25" thickBot="1">
      <c r="A26" s="91"/>
      <c r="B26" s="94"/>
      <c r="C26" s="4" t="s">
        <v>22</v>
      </c>
      <c r="D26" s="20">
        <f>SUM(D21:D25)</f>
        <v>329.7</v>
      </c>
      <c r="E26" s="20">
        <f>SUM(E21:E24)</f>
        <v>265</v>
      </c>
      <c r="F26" s="20">
        <f>SUM(F21:F24)</f>
        <v>200.2</v>
      </c>
      <c r="G26" s="20">
        <f>SUM(G21:G24)</f>
        <v>391.1</v>
      </c>
      <c r="H26" s="20">
        <f aca="true" t="shared" si="5" ref="H26:O26">SUM(H21:H25)</f>
        <v>334.5</v>
      </c>
      <c r="I26" s="20">
        <f t="shared" si="5"/>
        <v>313.5</v>
      </c>
      <c r="J26" s="20">
        <f t="shared" si="5"/>
        <v>328.5</v>
      </c>
      <c r="K26" s="20">
        <f t="shared" si="5"/>
        <v>169.26600000000002</v>
      </c>
      <c r="L26" s="20">
        <f t="shared" si="5"/>
        <v>304</v>
      </c>
      <c r="M26" s="20">
        <f t="shared" si="5"/>
        <v>216</v>
      </c>
      <c r="N26" s="20">
        <f t="shared" si="5"/>
        <v>199.5</v>
      </c>
      <c r="O26" s="20">
        <f t="shared" si="5"/>
        <v>45</v>
      </c>
      <c r="P26" s="20">
        <f t="shared" si="3"/>
        <v>3096.266</v>
      </c>
    </row>
    <row r="27" spans="1:16" s="18" customFormat="1" ht="12.75">
      <c r="A27" s="91"/>
      <c r="B27" s="93" t="s">
        <v>24</v>
      </c>
      <c r="C27" s="39" t="s">
        <v>27</v>
      </c>
      <c r="D27" s="33">
        <v>2</v>
      </c>
      <c r="E27" s="33">
        <v>1</v>
      </c>
      <c r="F27" s="33">
        <v>0</v>
      </c>
      <c r="G27" s="33">
        <v>0</v>
      </c>
      <c r="H27" s="33">
        <v>1</v>
      </c>
      <c r="I27" s="33">
        <v>0</v>
      </c>
      <c r="J27" s="33">
        <v>1</v>
      </c>
      <c r="K27" s="33">
        <v>0</v>
      </c>
      <c r="L27" s="33">
        <v>0</v>
      </c>
      <c r="M27" s="33">
        <v>0</v>
      </c>
      <c r="N27" s="33">
        <v>0</v>
      </c>
      <c r="O27" s="33">
        <v>1</v>
      </c>
      <c r="P27" s="59">
        <f t="shared" si="3"/>
        <v>6</v>
      </c>
    </row>
    <row r="28" spans="1:16" s="18" customFormat="1" ht="12.75">
      <c r="A28" s="91"/>
      <c r="B28" s="93"/>
      <c r="C28" s="8" t="s">
        <v>26</v>
      </c>
      <c r="D28" s="33">
        <v>8</v>
      </c>
      <c r="E28" s="33">
        <v>1</v>
      </c>
      <c r="F28" s="33">
        <v>1</v>
      </c>
      <c r="G28" s="33">
        <v>4</v>
      </c>
      <c r="H28" s="33">
        <v>4</v>
      </c>
      <c r="I28" s="33">
        <v>5</v>
      </c>
      <c r="J28" s="33">
        <v>3</v>
      </c>
      <c r="K28" s="33">
        <v>8</v>
      </c>
      <c r="L28" s="33">
        <v>7</v>
      </c>
      <c r="M28" s="33">
        <v>3</v>
      </c>
      <c r="N28" s="33">
        <v>8</v>
      </c>
      <c r="O28" s="33">
        <v>2</v>
      </c>
      <c r="P28" s="59">
        <f t="shared" si="3"/>
        <v>54</v>
      </c>
    </row>
    <row r="29" spans="1:16" s="18" customFormat="1" ht="12.75">
      <c r="A29" s="91"/>
      <c r="B29" s="93"/>
      <c r="C29" s="8" t="s">
        <v>28</v>
      </c>
      <c r="D29" s="35">
        <v>1</v>
      </c>
      <c r="E29" s="35">
        <v>0</v>
      </c>
      <c r="F29" s="35">
        <v>1</v>
      </c>
      <c r="G29" s="35">
        <v>1</v>
      </c>
      <c r="H29" s="35">
        <v>5</v>
      </c>
      <c r="I29" s="35">
        <v>6</v>
      </c>
      <c r="J29" s="35">
        <v>1</v>
      </c>
      <c r="K29" s="35">
        <v>4</v>
      </c>
      <c r="L29" s="35">
        <v>5</v>
      </c>
      <c r="M29" s="35">
        <v>1</v>
      </c>
      <c r="N29" s="35">
        <v>2</v>
      </c>
      <c r="O29" s="35">
        <v>3</v>
      </c>
      <c r="P29" s="59">
        <f t="shared" si="3"/>
        <v>30</v>
      </c>
    </row>
    <row r="30" spans="1:16" s="18" customFormat="1" ht="12.75">
      <c r="A30" s="91"/>
      <c r="B30" s="93"/>
      <c r="C30" s="10" t="s">
        <v>29</v>
      </c>
      <c r="D30" s="40">
        <v>0</v>
      </c>
      <c r="E30" s="40">
        <v>0</v>
      </c>
      <c r="F30" s="40">
        <v>0</v>
      </c>
      <c r="G30" s="40">
        <v>0</v>
      </c>
      <c r="H30" s="40">
        <v>1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2</v>
      </c>
      <c r="P30" s="59">
        <f t="shared" si="3"/>
        <v>3</v>
      </c>
    </row>
    <row r="31" spans="1:16" s="18" customFormat="1" ht="18.75" thickBot="1">
      <c r="A31" s="91"/>
      <c r="B31" s="93"/>
      <c r="C31" s="9" t="s">
        <v>30</v>
      </c>
      <c r="D31" s="65">
        <v>2</v>
      </c>
      <c r="E31" s="65">
        <v>1</v>
      </c>
      <c r="F31" s="65">
        <v>0</v>
      </c>
      <c r="G31" s="65">
        <v>0</v>
      </c>
      <c r="H31" s="65">
        <v>3</v>
      </c>
      <c r="I31" s="65">
        <v>0</v>
      </c>
      <c r="J31" s="65">
        <v>0</v>
      </c>
      <c r="K31" s="65">
        <v>1</v>
      </c>
      <c r="L31" s="65">
        <v>1</v>
      </c>
      <c r="M31" s="65">
        <v>0</v>
      </c>
      <c r="N31" s="65">
        <v>0</v>
      </c>
      <c r="O31" s="65">
        <v>0</v>
      </c>
      <c r="P31" s="59">
        <f t="shared" si="3"/>
        <v>8</v>
      </c>
    </row>
    <row r="32" spans="1:16" s="18" customFormat="1" ht="21.75" thickBot="1">
      <c r="A32" s="91"/>
      <c r="B32" s="93"/>
      <c r="C32" s="5" t="s">
        <v>19</v>
      </c>
      <c r="D32" s="20">
        <f>SUM(D27:D31)</f>
        <v>13</v>
      </c>
      <c r="E32" s="20">
        <f aca="true" t="shared" si="6" ref="E32:O32">SUM(E27:E31)</f>
        <v>3</v>
      </c>
      <c r="F32" s="20">
        <f t="shared" si="6"/>
        <v>2</v>
      </c>
      <c r="G32" s="20">
        <f t="shared" si="6"/>
        <v>5</v>
      </c>
      <c r="H32" s="20">
        <f t="shared" si="6"/>
        <v>14</v>
      </c>
      <c r="I32" s="20">
        <f t="shared" si="6"/>
        <v>11</v>
      </c>
      <c r="J32" s="20">
        <f t="shared" si="6"/>
        <v>5</v>
      </c>
      <c r="K32" s="20">
        <f t="shared" si="6"/>
        <v>13</v>
      </c>
      <c r="L32" s="20">
        <f t="shared" si="6"/>
        <v>13</v>
      </c>
      <c r="M32" s="20">
        <f t="shared" si="6"/>
        <v>4</v>
      </c>
      <c r="N32" s="20">
        <f t="shared" si="6"/>
        <v>10</v>
      </c>
      <c r="O32" s="20">
        <f t="shared" si="6"/>
        <v>8</v>
      </c>
      <c r="P32" s="20">
        <f>SUM(P27:P31)</f>
        <v>101</v>
      </c>
    </row>
    <row r="33" spans="1:16" s="18" customFormat="1" ht="12.75">
      <c r="A33" s="91"/>
      <c r="B33" s="93"/>
      <c r="C33" s="42" t="s">
        <v>27</v>
      </c>
      <c r="D33" s="64">
        <v>1200</v>
      </c>
      <c r="E33" s="64">
        <v>235</v>
      </c>
      <c r="F33" s="64">
        <v>0</v>
      </c>
      <c r="G33" s="64">
        <v>0</v>
      </c>
      <c r="H33" s="64">
        <v>150</v>
      </c>
      <c r="I33" s="64">
        <v>0</v>
      </c>
      <c r="J33" s="64">
        <v>300</v>
      </c>
      <c r="K33" s="64">
        <v>0</v>
      </c>
      <c r="L33" s="64"/>
      <c r="M33" s="64">
        <v>0</v>
      </c>
      <c r="N33" s="64">
        <v>0</v>
      </c>
      <c r="O33" s="64">
        <v>600</v>
      </c>
      <c r="P33" s="56">
        <v>2485</v>
      </c>
    </row>
    <row r="34" spans="1:16" s="18" customFormat="1" ht="12.75">
      <c r="A34" s="91"/>
      <c r="B34" s="93"/>
      <c r="C34" s="8" t="s">
        <v>26</v>
      </c>
      <c r="D34" s="35">
        <v>3957.75</v>
      </c>
      <c r="E34" s="35">
        <v>390</v>
      </c>
      <c r="F34" s="35">
        <v>2605</v>
      </c>
      <c r="G34" s="35">
        <v>2100</v>
      </c>
      <c r="H34" s="35">
        <v>1465</v>
      </c>
      <c r="I34" s="35">
        <v>2700.5</v>
      </c>
      <c r="J34" s="35">
        <v>1141</v>
      </c>
      <c r="K34" s="35">
        <v>1970.5</v>
      </c>
      <c r="L34" s="35">
        <v>3278</v>
      </c>
      <c r="M34" s="35">
        <v>1485</v>
      </c>
      <c r="N34" s="35">
        <v>3943.5</v>
      </c>
      <c r="O34" s="35">
        <v>900</v>
      </c>
      <c r="P34" s="53">
        <v>25936.25</v>
      </c>
    </row>
    <row r="35" spans="1:16" s="18" customFormat="1" ht="12.75">
      <c r="A35" s="91"/>
      <c r="B35" s="93"/>
      <c r="C35" s="8" t="s">
        <v>28</v>
      </c>
      <c r="D35" s="35">
        <v>150</v>
      </c>
      <c r="E35" s="35">
        <v>0</v>
      </c>
      <c r="F35" s="35">
        <v>150</v>
      </c>
      <c r="G35" s="35">
        <v>600</v>
      </c>
      <c r="H35" s="35">
        <v>1574.5</v>
      </c>
      <c r="I35" s="35">
        <v>2850</v>
      </c>
      <c r="J35" s="35">
        <v>492</v>
      </c>
      <c r="K35" s="35">
        <v>1950</v>
      </c>
      <c r="L35" s="35">
        <v>2175</v>
      </c>
      <c r="M35" s="35">
        <v>450</v>
      </c>
      <c r="N35" s="35">
        <v>950</v>
      </c>
      <c r="O35" s="35">
        <v>1095</v>
      </c>
      <c r="P35" s="53">
        <v>12436.5</v>
      </c>
    </row>
    <row r="36" spans="1:16" s="18" customFormat="1" ht="12.75">
      <c r="A36" s="91"/>
      <c r="B36" s="93"/>
      <c r="C36" s="8" t="s">
        <v>29</v>
      </c>
      <c r="D36" s="35">
        <v>0</v>
      </c>
      <c r="E36" s="35">
        <v>0</v>
      </c>
      <c r="F36" s="35">
        <v>0</v>
      </c>
      <c r="G36" s="35">
        <v>0</v>
      </c>
      <c r="H36" s="35">
        <v>600</v>
      </c>
      <c r="I36" s="35">
        <v>0</v>
      </c>
      <c r="J36" s="35">
        <v>0</v>
      </c>
      <c r="K36" s="35">
        <v>0</v>
      </c>
      <c r="L36" s="35">
        <v>0</v>
      </c>
      <c r="M36" s="35">
        <v>0</v>
      </c>
      <c r="N36" s="35">
        <v>0</v>
      </c>
      <c r="O36" s="35">
        <v>800</v>
      </c>
      <c r="P36" s="53">
        <v>1400</v>
      </c>
    </row>
    <row r="37" spans="1:16" s="18" customFormat="1" ht="18.75" thickBot="1">
      <c r="A37" s="91"/>
      <c r="B37" s="93"/>
      <c r="C37" s="9" t="s">
        <v>30</v>
      </c>
      <c r="D37" s="65">
        <v>975</v>
      </c>
      <c r="E37" s="65">
        <v>600</v>
      </c>
      <c r="F37" s="65">
        <v>0</v>
      </c>
      <c r="G37" s="65">
        <v>0</v>
      </c>
      <c r="H37" s="65">
        <v>478</v>
      </c>
      <c r="I37" s="65">
        <v>0</v>
      </c>
      <c r="J37" s="65">
        <v>0</v>
      </c>
      <c r="K37" s="65">
        <v>600</v>
      </c>
      <c r="L37" s="65">
        <v>560</v>
      </c>
      <c r="M37" s="65">
        <v>0</v>
      </c>
      <c r="N37" s="65">
        <v>0</v>
      </c>
      <c r="O37" s="65">
        <v>0</v>
      </c>
      <c r="P37" s="57">
        <v>3213</v>
      </c>
    </row>
    <row r="38" spans="1:16" s="18" customFormat="1" ht="32.25" thickBot="1">
      <c r="A38" s="91"/>
      <c r="B38" s="94"/>
      <c r="C38" s="5" t="s">
        <v>22</v>
      </c>
      <c r="D38" s="50">
        <f aca="true" t="shared" si="7" ref="D38:P38">SUM(D33:D37)</f>
        <v>6282.75</v>
      </c>
      <c r="E38" s="50">
        <f t="shared" si="7"/>
        <v>1225</v>
      </c>
      <c r="F38" s="50">
        <f t="shared" si="7"/>
        <v>2755</v>
      </c>
      <c r="G38" s="50">
        <f t="shared" si="7"/>
        <v>2700</v>
      </c>
      <c r="H38" s="50">
        <f t="shared" si="7"/>
        <v>4267.5</v>
      </c>
      <c r="I38" s="50">
        <f t="shared" si="7"/>
        <v>5550.5</v>
      </c>
      <c r="J38" s="50">
        <f t="shared" si="7"/>
        <v>1933</v>
      </c>
      <c r="K38" s="50">
        <f t="shared" si="7"/>
        <v>4520.5</v>
      </c>
      <c r="L38" s="50">
        <f t="shared" si="7"/>
        <v>6013</v>
      </c>
      <c r="M38" s="50">
        <f t="shared" si="7"/>
        <v>1935</v>
      </c>
      <c r="N38" s="50">
        <f t="shared" si="7"/>
        <v>4893.5</v>
      </c>
      <c r="O38" s="50">
        <f t="shared" si="7"/>
        <v>3395</v>
      </c>
      <c r="P38" s="50">
        <f t="shared" si="7"/>
        <v>45470.75</v>
      </c>
    </row>
    <row r="39" spans="1:16" s="18" customFormat="1" ht="12.75">
      <c r="A39" s="91"/>
      <c r="B39" s="99" t="s">
        <v>34</v>
      </c>
      <c r="C39" s="42" t="s">
        <v>27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0">
        <f aca="true" t="shared" si="8" ref="P39:P102">SUM(D39:O39)</f>
        <v>0</v>
      </c>
    </row>
    <row r="40" spans="1:16" s="18" customFormat="1" ht="12.75">
      <c r="A40" s="91"/>
      <c r="B40" s="93"/>
      <c r="C40" s="8" t="s">
        <v>26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61">
        <f t="shared" si="8"/>
        <v>0</v>
      </c>
    </row>
    <row r="41" spans="1:16" s="18" customFormat="1" ht="12.75">
      <c r="A41" s="91"/>
      <c r="B41" s="93"/>
      <c r="C41" s="8" t="s">
        <v>28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5">
        <v>0</v>
      </c>
      <c r="P41" s="61">
        <f t="shared" si="8"/>
        <v>0</v>
      </c>
    </row>
    <row r="42" spans="1:16" s="18" customFormat="1" ht="12.75">
      <c r="A42" s="91"/>
      <c r="B42" s="93"/>
      <c r="C42" s="8" t="s">
        <v>29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5">
        <v>0</v>
      </c>
      <c r="P42" s="61">
        <f t="shared" si="8"/>
        <v>0</v>
      </c>
    </row>
    <row r="43" spans="1:16" s="18" customFormat="1" ht="18.75" thickBot="1">
      <c r="A43" s="91"/>
      <c r="B43" s="93"/>
      <c r="C43" s="9" t="s">
        <v>30</v>
      </c>
      <c r="D43" s="65">
        <v>0</v>
      </c>
      <c r="E43" s="65">
        <v>0</v>
      </c>
      <c r="F43" s="65">
        <v>2</v>
      </c>
      <c r="G43" s="65">
        <v>0</v>
      </c>
      <c r="H43" s="65">
        <v>0</v>
      </c>
      <c r="I43" s="65">
        <v>0</v>
      </c>
      <c r="J43" s="65">
        <v>0</v>
      </c>
      <c r="K43" s="65">
        <v>0</v>
      </c>
      <c r="L43" s="65">
        <v>0</v>
      </c>
      <c r="M43" s="65">
        <v>0</v>
      </c>
      <c r="N43" s="65">
        <v>0</v>
      </c>
      <c r="O43" s="65">
        <v>0</v>
      </c>
      <c r="P43" s="62">
        <f t="shared" si="8"/>
        <v>2</v>
      </c>
    </row>
    <row r="44" spans="1:16" s="18" customFormat="1" ht="21.75" thickBot="1">
      <c r="A44" s="91"/>
      <c r="B44" s="93"/>
      <c r="C44" s="5" t="s">
        <v>19</v>
      </c>
      <c r="D44" s="20">
        <f aca="true" t="shared" si="9" ref="D44:O44">SUM(D39:D43)</f>
        <v>0</v>
      </c>
      <c r="E44" s="20">
        <f t="shared" si="9"/>
        <v>0</v>
      </c>
      <c r="F44" s="20">
        <f t="shared" si="9"/>
        <v>2</v>
      </c>
      <c r="G44" s="20">
        <f t="shared" si="9"/>
        <v>0</v>
      </c>
      <c r="H44" s="20">
        <f t="shared" si="9"/>
        <v>0</v>
      </c>
      <c r="I44" s="20">
        <f t="shared" si="9"/>
        <v>0</v>
      </c>
      <c r="J44" s="20">
        <f t="shared" si="9"/>
        <v>0</v>
      </c>
      <c r="K44" s="20">
        <f t="shared" si="9"/>
        <v>0</v>
      </c>
      <c r="L44" s="20">
        <f t="shared" si="9"/>
        <v>0</v>
      </c>
      <c r="M44" s="20">
        <f t="shared" si="9"/>
        <v>0</v>
      </c>
      <c r="N44" s="20">
        <f t="shared" si="9"/>
        <v>0</v>
      </c>
      <c r="O44" s="20">
        <f t="shared" si="9"/>
        <v>0</v>
      </c>
      <c r="P44" s="20">
        <f t="shared" si="8"/>
        <v>2</v>
      </c>
    </row>
    <row r="45" spans="1:16" s="18" customFormat="1" ht="12.75">
      <c r="A45" s="91"/>
      <c r="B45" s="93"/>
      <c r="C45" s="42" t="s">
        <v>27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56">
        <f t="shared" si="8"/>
        <v>0</v>
      </c>
    </row>
    <row r="46" spans="1:16" s="18" customFormat="1" ht="12.75">
      <c r="A46" s="91"/>
      <c r="B46" s="93"/>
      <c r="C46" s="8" t="s">
        <v>26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5">
        <v>0</v>
      </c>
      <c r="P46" s="53">
        <f t="shared" si="8"/>
        <v>0</v>
      </c>
    </row>
    <row r="47" spans="1:16" s="18" customFormat="1" ht="12.75">
      <c r="A47" s="91"/>
      <c r="B47" s="93"/>
      <c r="C47" s="8" t="s">
        <v>28</v>
      </c>
      <c r="D47" s="35">
        <v>0</v>
      </c>
      <c r="E47" s="35">
        <v>0</v>
      </c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53">
        <f t="shared" si="8"/>
        <v>0</v>
      </c>
    </row>
    <row r="48" spans="1:16" s="18" customFormat="1" ht="12.75">
      <c r="A48" s="91"/>
      <c r="B48" s="93"/>
      <c r="C48" s="8" t="s">
        <v>29</v>
      </c>
      <c r="D48" s="35">
        <v>0</v>
      </c>
      <c r="E48" s="35">
        <v>0</v>
      </c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53">
        <f t="shared" si="8"/>
        <v>0</v>
      </c>
    </row>
    <row r="49" spans="1:16" s="18" customFormat="1" ht="18.75" thickBot="1">
      <c r="A49" s="91"/>
      <c r="B49" s="93"/>
      <c r="C49" s="9" t="s">
        <v>30</v>
      </c>
      <c r="D49" s="65">
        <v>0</v>
      </c>
      <c r="E49" s="65">
        <v>0</v>
      </c>
      <c r="F49" s="65">
        <v>450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  <c r="M49" s="65">
        <v>0</v>
      </c>
      <c r="N49" s="65">
        <v>0</v>
      </c>
      <c r="O49" s="65">
        <v>0</v>
      </c>
      <c r="P49" s="57">
        <f t="shared" si="8"/>
        <v>450</v>
      </c>
    </row>
    <row r="50" spans="1:16" s="18" customFormat="1" ht="32.25" thickBot="1">
      <c r="A50" s="91"/>
      <c r="B50" s="94"/>
      <c r="C50" s="5" t="s">
        <v>22</v>
      </c>
      <c r="D50" s="50">
        <f aca="true" t="shared" si="10" ref="D50:O50">SUM(D45:D49)</f>
        <v>0</v>
      </c>
      <c r="E50" s="50">
        <f t="shared" si="10"/>
        <v>0</v>
      </c>
      <c r="F50" s="50">
        <f t="shared" si="10"/>
        <v>450</v>
      </c>
      <c r="G50" s="50">
        <f t="shared" si="10"/>
        <v>0</v>
      </c>
      <c r="H50" s="50">
        <f t="shared" si="10"/>
        <v>0</v>
      </c>
      <c r="I50" s="50">
        <f t="shared" si="10"/>
        <v>0</v>
      </c>
      <c r="J50" s="50">
        <f t="shared" si="10"/>
        <v>0</v>
      </c>
      <c r="K50" s="50">
        <f t="shared" si="10"/>
        <v>0</v>
      </c>
      <c r="L50" s="50">
        <f t="shared" si="10"/>
        <v>0</v>
      </c>
      <c r="M50" s="50">
        <f t="shared" si="10"/>
        <v>0</v>
      </c>
      <c r="N50" s="50">
        <f t="shared" si="10"/>
        <v>0</v>
      </c>
      <c r="O50" s="50">
        <f t="shared" si="10"/>
        <v>0</v>
      </c>
      <c r="P50" s="50">
        <f t="shared" si="8"/>
        <v>450</v>
      </c>
    </row>
    <row r="51" spans="1:16" s="18" customFormat="1" ht="12.75">
      <c r="A51" s="91"/>
      <c r="B51" s="93" t="s">
        <v>41</v>
      </c>
      <c r="C51" s="39" t="s">
        <v>27</v>
      </c>
      <c r="D51" s="33">
        <v>1</v>
      </c>
      <c r="E51" s="33">
        <v>1</v>
      </c>
      <c r="F51" s="33">
        <v>2</v>
      </c>
      <c r="G51" s="33">
        <v>2</v>
      </c>
      <c r="H51" s="33">
        <v>4</v>
      </c>
      <c r="I51" s="33">
        <v>0</v>
      </c>
      <c r="J51" s="33">
        <v>3</v>
      </c>
      <c r="K51" s="33">
        <v>2</v>
      </c>
      <c r="L51" s="33">
        <v>5</v>
      </c>
      <c r="M51" s="33">
        <v>1</v>
      </c>
      <c r="N51" s="33">
        <v>3</v>
      </c>
      <c r="O51" s="33">
        <v>0</v>
      </c>
      <c r="P51" s="59">
        <f t="shared" si="8"/>
        <v>24</v>
      </c>
    </row>
    <row r="52" spans="1:16" s="18" customFormat="1" ht="12.75">
      <c r="A52" s="91"/>
      <c r="B52" s="93"/>
      <c r="C52" s="8" t="s">
        <v>26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61">
        <f t="shared" si="8"/>
        <v>0</v>
      </c>
    </row>
    <row r="53" spans="1:16" s="18" customFormat="1" ht="12.75">
      <c r="A53" s="91"/>
      <c r="B53" s="93"/>
      <c r="C53" s="8" t="s">
        <v>44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5">
        <v>0</v>
      </c>
      <c r="P53" s="61">
        <f t="shared" si="8"/>
        <v>0</v>
      </c>
    </row>
    <row r="54" spans="1:16" s="18" customFormat="1" ht="12.75">
      <c r="A54" s="91"/>
      <c r="B54" s="93"/>
      <c r="C54" s="10" t="s">
        <v>29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63">
        <f t="shared" si="8"/>
        <v>0</v>
      </c>
    </row>
    <row r="55" spans="1:16" s="18" customFormat="1" ht="18.75" thickBot="1">
      <c r="A55" s="91"/>
      <c r="B55" s="93"/>
      <c r="C55" s="9" t="s">
        <v>30</v>
      </c>
      <c r="D55" s="65">
        <v>0</v>
      </c>
      <c r="E55" s="65">
        <v>0</v>
      </c>
      <c r="F55" s="65">
        <v>0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  <c r="M55" s="65">
        <v>0</v>
      </c>
      <c r="N55" s="65">
        <v>0</v>
      </c>
      <c r="O55" s="65">
        <v>0</v>
      </c>
      <c r="P55" s="62">
        <f t="shared" si="8"/>
        <v>0</v>
      </c>
    </row>
    <row r="56" spans="1:16" s="18" customFormat="1" ht="21.75" thickBot="1">
      <c r="A56" s="91"/>
      <c r="B56" s="93"/>
      <c r="C56" s="5" t="s">
        <v>19</v>
      </c>
      <c r="D56" s="20">
        <f aca="true" t="shared" si="11" ref="D56:O56">SUM(D51:D55)</f>
        <v>1</v>
      </c>
      <c r="E56" s="20">
        <f t="shared" si="11"/>
        <v>1</v>
      </c>
      <c r="F56" s="20">
        <f t="shared" si="11"/>
        <v>2</v>
      </c>
      <c r="G56" s="20">
        <f t="shared" si="11"/>
        <v>2</v>
      </c>
      <c r="H56" s="20">
        <f t="shared" si="11"/>
        <v>4</v>
      </c>
      <c r="I56" s="20">
        <f t="shared" si="11"/>
        <v>0</v>
      </c>
      <c r="J56" s="20">
        <f t="shared" si="11"/>
        <v>3</v>
      </c>
      <c r="K56" s="20">
        <f t="shared" si="11"/>
        <v>2</v>
      </c>
      <c r="L56" s="20">
        <f t="shared" si="11"/>
        <v>5</v>
      </c>
      <c r="M56" s="20">
        <f t="shared" si="11"/>
        <v>1</v>
      </c>
      <c r="N56" s="20">
        <f t="shared" si="11"/>
        <v>3</v>
      </c>
      <c r="O56" s="20">
        <f t="shared" si="11"/>
        <v>0</v>
      </c>
      <c r="P56" s="20">
        <f t="shared" si="8"/>
        <v>24</v>
      </c>
    </row>
    <row r="57" spans="1:16" s="18" customFormat="1" ht="12.75">
      <c r="A57" s="91"/>
      <c r="B57" s="93"/>
      <c r="C57" s="42" t="s">
        <v>27</v>
      </c>
      <c r="D57" s="64">
        <v>45</v>
      </c>
      <c r="E57" s="64">
        <v>60</v>
      </c>
      <c r="F57" s="64">
        <v>78.45</v>
      </c>
      <c r="G57" s="64">
        <v>90</v>
      </c>
      <c r="H57" s="64">
        <v>195</v>
      </c>
      <c r="I57" s="64">
        <v>0</v>
      </c>
      <c r="J57" s="64">
        <v>125</v>
      </c>
      <c r="K57" s="64">
        <v>95</v>
      </c>
      <c r="L57" s="64">
        <v>139.8</v>
      </c>
      <c r="M57" s="64">
        <v>45</v>
      </c>
      <c r="N57" s="64">
        <v>180.999</v>
      </c>
      <c r="O57" s="64">
        <v>0</v>
      </c>
      <c r="P57" s="56">
        <f t="shared" si="8"/>
        <v>1054.249</v>
      </c>
    </row>
    <row r="58" spans="1:16" s="18" customFormat="1" ht="12.75">
      <c r="A58" s="91"/>
      <c r="B58" s="93"/>
      <c r="C58" s="8" t="s">
        <v>26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5">
        <v>0</v>
      </c>
      <c r="J58" s="35">
        <v>0</v>
      </c>
      <c r="K58" s="35">
        <v>0</v>
      </c>
      <c r="L58" s="35">
        <v>0</v>
      </c>
      <c r="M58" s="35">
        <v>0</v>
      </c>
      <c r="N58" s="35">
        <v>0</v>
      </c>
      <c r="O58" s="35">
        <v>0</v>
      </c>
      <c r="P58" s="53">
        <f t="shared" si="8"/>
        <v>0</v>
      </c>
    </row>
    <row r="59" spans="1:16" s="18" customFormat="1" ht="12.75">
      <c r="A59" s="91"/>
      <c r="B59" s="93"/>
      <c r="C59" s="8" t="s">
        <v>44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53">
        <f t="shared" si="8"/>
        <v>0</v>
      </c>
    </row>
    <row r="60" spans="1:16" s="18" customFormat="1" ht="12.75">
      <c r="A60" s="91"/>
      <c r="B60" s="93"/>
      <c r="C60" s="8" t="s">
        <v>29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5">
        <v>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53">
        <f t="shared" si="8"/>
        <v>0</v>
      </c>
    </row>
    <row r="61" spans="1:16" s="18" customFormat="1" ht="18.75" thickBot="1">
      <c r="A61" s="91"/>
      <c r="B61" s="93"/>
      <c r="C61" s="9" t="s">
        <v>30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  <c r="M61" s="65">
        <v>0</v>
      </c>
      <c r="N61" s="65">
        <v>0</v>
      </c>
      <c r="O61" s="65">
        <v>0</v>
      </c>
      <c r="P61" s="53">
        <f t="shared" si="8"/>
        <v>0</v>
      </c>
    </row>
    <row r="62" spans="1:16" s="18" customFormat="1" ht="32.25" thickBot="1">
      <c r="A62" s="91"/>
      <c r="B62" s="94"/>
      <c r="C62" s="5" t="s">
        <v>22</v>
      </c>
      <c r="D62" s="50">
        <v>45</v>
      </c>
      <c r="E62" s="50">
        <v>60</v>
      </c>
      <c r="F62" s="50">
        <v>78.45</v>
      </c>
      <c r="G62" s="50">
        <v>90</v>
      </c>
      <c r="H62" s="50">
        <v>195</v>
      </c>
      <c r="I62" s="50">
        <v>0</v>
      </c>
      <c r="J62" s="50">
        <v>125</v>
      </c>
      <c r="K62" s="50">
        <v>95</v>
      </c>
      <c r="L62" s="50">
        <v>139.8</v>
      </c>
      <c r="M62" s="50">
        <v>45</v>
      </c>
      <c r="N62" s="50">
        <v>180.999</v>
      </c>
      <c r="O62" s="50">
        <v>0</v>
      </c>
      <c r="P62" s="50">
        <f t="shared" si="8"/>
        <v>1054.249</v>
      </c>
    </row>
    <row r="63" spans="1:16" s="18" customFormat="1" ht="12.75">
      <c r="A63" s="91"/>
      <c r="B63" s="93" t="s">
        <v>36</v>
      </c>
      <c r="C63" s="39" t="s">
        <v>27</v>
      </c>
      <c r="D63" s="33">
        <v>8</v>
      </c>
      <c r="E63" s="33">
        <v>15</v>
      </c>
      <c r="F63" s="33">
        <v>6</v>
      </c>
      <c r="G63" s="33">
        <v>3</v>
      </c>
      <c r="H63" s="33">
        <v>4</v>
      </c>
      <c r="I63" s="33">
        <v>7</v>
      </c>
      <c r="J63" s="33">
        <v>9</v>
      </c>
      <c r="K63" s="33">
        <v>5</v>
      </c>
      <c r="L63" s="33">
        <v>2</v>
      </c>
      <c r="M63" s="33">
        <v>12</v>
      </c>
      <c r="N63" s="33">
        <v>4</v>
      </c>
      <c r="O63" s="33">
        <v>4</v>
      </c>
      <c r="P63" s="59">
        <f t="shared" si="8"/>
        <v>79</v>
      </c>
    </row>
    <row r="64" spans="1:16" s="18" customFormat="1" ht="12.75">
      <c r="A64" s="91"/>
      <c r="B64" s="93"/>
      <c r="C64" s="8" t="s">
        <v>26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61">
        <f t="shared" si="8"/>
        <v>0</v>
      </c>
    </row>
    <row r="65" spans="1:16" s="18" customFormat="1" ht="12.75">
      <c r="A65" s="91"/>
      <c r="B65" s="93"/>
      <c r="C65" s="8" t="s">
        <v>28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35">
        <v>0</v>
      </c>
      <c r="P65" s="61">
        <f t="shared" si="8"/>
        <v>0</v>
      </c>
    </row>
    <row r="66" spans="1:16" s="18" customFormat="1" ht="12.75">
      <c r="A66" s="91"/>
      <c r="B66" s="93"/>
      <c r="C66" s="10" t="s">
        <v>29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61">
        <f t="shared" si="8"/>
        <v>0</v>
      </c>
    </row>
    <row r="67" spans="1:16" s="18" customFormat="1" ht="18.75" thickBot="1">
      <c r="A67" s="91"/>
      <c r="B67" s="93"/>
      <c r="C67" s="9" t="s">
        <v>30</v>
      </c>
      <c r="D67" s="65">
        <v>0</v>
      </c>
      <c r="E67" s="65">
        <v>0</v>
      </c>
      <c r="F67" s="65">
        <v>0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  <c r="M67" s="65">
        <v>0</v>
      </c>
      <c r="N67" s="65">
        <v>0</v>
      </c>
      <c r="O67" s="65">
        <v>0</v>
      </c>
      <c r="P67" s="61">
        <f t="shared" si="8"/>
        <v>0</v>
      </c>
    </row>
    <row r="68" spans="1:16" s="18" customFormat="1" ht="21.75" thickBot="1">
      <c r="A68" s="91"/>
      <c r="B68" s="93"/>
      <c r="C68" s="5" t="s">
        <v>19</v>
      </c>
      <c r="D68" s="20">
        <f>SUM(D63:D67)</f>
        <v>8</v>
      </c>
      <c r="E68" s="20">
        <f aca="true" t="shared" si="12" ref="E68:O68">SUM(E63:E67)</f>
        <v>15</v>
      </c>
      <c r="F68" s="20">
        <f t="shared" si="12"/>
        <v>6</v>
      </c>
      <c r="G68" s="20">
        <f t="shared" si="12"/>
        <v>3</v>
      </c>
      <c r="H68" s="20">
        <f t="shared" si="12"/>
        <v>4</v>
      </c>
      <c r="I68" s="20">
        <f t="shared" si="12"/>
        <v>7</v>
      </c>
      <c r="J68" s="20">
        <f t="shared" si="12"/>
        <v>9</v>
      </c>
      <c r="K68" s="20">
        <f t="shared" si="12"/>
        <v>5</v>
      </c>
      <c r="L68" s="20">
        <f t="shared" si="12"/>
        <v>2</v>
      </c>
      <c r="M68" s="20">
        <f t="shared" si="12"/>
        <v>12</v>
      </c>
      <c r="N68" s="20">
        <f t="shared" si="12"/>
        <v>4</v>
      </c>
      <c r="O68" s="20">
        <f t="shared" si="12"/>
        <v>4</v>
      </c>
      <c r="P68" s="20">
        <f t="shared" si="8"/>
        <v>79</v>
      </c>
    </row>
    <row r="69" spans="1:16" s="18" customFormat="1" ht="12.75">
      <c r="A69" s="91"/>
      <c r="B69" s="93"/>
      <c r="C69" s="42" t="s">
        <v>27</v>
      </c>
      <c r="D69" s="64">
        <v>1825</v>
      </c>
      <c r="E69" s="64">
        <v>2842</v>
      </c>
      <c r="F69" s="64">
        <v>740</v>
      </c>
      <c r="G69" s="64">
        <v>510</v>
      </c>
      <c r="H69" s="64">
        <v>449.75</v>
      </c>
      <c r="I69" s="64">
        <v>1614.3</v>
      </c>
      <c r="J69" s="64">
        <v>1079.9</v>
      </c>
      <c r="K69" s="64">
        <v>1007.5</v>
      </c>
      <c r="L69" s="64">
        <v>165</v>
      </c>
      <c r="M69" s="64">
        <v>1547.1</v>
      </c>
      <c r="N69" s="64">
        <v>1015</v>
      </c>
      <c r="O69" s="64">
        <v>832</v>
      </c>
      <c r="P69" s="56">
        <f t="shared" si="8"/>
        <v>13627.550000000001</v>
      </c>
    </row>
    <row r="70" spans="1:16" s="18" customFormat="1" ht="12.75">
      <c r="A70" s="91"/>
      <c r="B70" s="93"/>
      <c r="C70" s="8" t="s">
        <v>26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35">
        <v>0</v>
      </c>
      <c r="P70" s="53">
        <f t="shared" si="8"/>
        <v>0</v>
      </c>
    </row>
    <row r="71" spans="1:16" s="18" customFormat="1" ht="12.75">
      <c r="A71" s="91"/>
      <c r="B71" s="93"/>
      <c r="C71" s="8" t="s">
        <v>28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53">
        <f t="shared" si="8"/>
        <v>0</v>
      </c>
    </row>
    <row r="72" spans="1:16" s="18" customFormat="1" ht="12.75">
      <c r="A72" s="91"/>
      <c r="B72" s="93"/>
      <c r="C72" s="8" t="s">
        <v>29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53">
        <f t="shared" si="8"/>
        <v>0</v>
      </c>
    </row>
    <row r="73" spans="1:16" s="18" customFormat="1" ht="18.75" thickBot="1">
      <c r="A73" s="91"/>
      <c r="B73" s="93"/>
      <c r="C73" s="9" t="s">
        <v>30</v>
      </c>
      <c r="D73" s="65">
        <v>0</v>
      </c>
      <c r="E73" s="65">
        <v>0</v>
      </c>
      <c r="F73" s="65">
        <v>0</v>
      </c>
      <c r="G73" s="65">
        <v>0</v>
      </c>
      <c r="H73" s="65">
        <v>0</v>
      </c>
      <c r="I73" s="65">
        <v>0</v>
      </c>
      <c r="J73" s="65">
        <v>0</v>
      </c>
      <c r="K73" s="65">
        <v>0</v>
      </c>
      <c r="L73" s="65">
        <v>0</v>
      </c>
      <c r="M73" s="65">
        <v>0</v>
      </c>
      <c r="N73" s="65">
        <v>0</v>
      </c>
      <c r="O73" s="65">
        <v>0</v>
      </c>
      <c r="P73" s="57">
        <f t="shared" si="8"/>
        <v>0</v>
      </c>
    </row>
    <row r="74" spans="1:16" s="18" customFormat="1" ht="32.25" thickBot="1">
      <c r="A74" s="91"/>
      <c r="B74" s="94"/>
      <c r="C74" s="5" t="s">
        <v>22</v>
      </c>
      <c r="D74" s="50">
        <f aca="true" t="shared" si="13" ref="D74:O74">SUM(D69:D73)</f>
        <v>1825</v>
      </c>
      <c r="E74" s="50">
        <f t="shared" si="13"/>
        <v>2842</v>
      </c>
      <c r="F74" s="50">
        <f t="shared" si="13"/>
        <v>740</v>
      </c>
      <c r="G74" s="50">
        <f t="shared" si="13"/>
        <v>510</v>
      </c>
      <c r="H74" s="50">
        <f t="shared" si="13"/>
        <v>449.75</v>
      </c>
      <c r="I74" s="50">
        <f t="shared" si="13"/>
        <v>1614.3</v>
      </c>
      <c r="J74" s="50">
        <f t="shared" si="13"/>
        <v>1079.9</v>
      </c>
      <c r="K74" s="50">
        <f t="shared" si="13"/>
        <v>1007.5</v>
      </c>
      <c r="L74" s="50">
        <f t="shared" si="13"/>
        <v>165</v>
      </c>
      <c r="M74" s="50">
        <f t="shared" si="13"/>
        <v>1547.1</v>
      </c>
      <c r="N74" s="50">
        <f t="shared" si="13"/>
        <v>1015</v>
      </c>
      <c r="O74" s="50">
        <f t="shared" si="13"/>
        <v>832</v>
      </c>
      <c r="P74" s="50">
        <f t="shared" si="8"/>
        <v>13627.550000000001</v>
      </c>
    </row>
    <row r="75" spans="1:16" s="18" customFormat="1" ht="12.75">
      <c r="A75" s="91"/>
      <c r="B75" s="99" t="s">
        <v>43</v>
      </c>
      <c r="C75" s="42" t="s">
        <v>27</v>
      </c>
      <c r="D75" s="64">
        <v>0</v>
      </c>
      <c r="E75" s="64">
        <v>0</v>
      </c>
      <c r="F75" s="64">
        <v>0</v>
      </c>
      <c r="G75" s="64">
        <v>0</v>
      </c>
      <c r="H75" s="64">
        <v>0</v>
      </c>
      <c r="I75" s="64">
        <v>0</v>
      </c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0">
        <f t="shared" si="8"/>
        <v>0</v>
      </c>
    </row>
    <row r="76" spans="1:16" s="18" customFormat="1" ht="12.75">
      <c r="A76" s="91"/>
      <c r="B76" s="93"/>
      <c r="C76" s="8" t="s">
        <v>26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35">
        <v>0</v>
      </c>
      <c r="N76" s="35">
        <v>0</v>
      </c>
      <c r="O76" s="35">
        <v>0</v>
      </c>
      <c r="P76" s="61">
        <f t="shared" si="8"/>
        <v>0</v>
      </c>
    </row>
    <row r="77" spans="1:16" s="18" customFormat="1" ht="12.75">
      <c r="A77" s="91"/>
      <c r="B77" s="93"/>
      <c r="C77" s="8" t="s">
        <v>28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61">
        <f t="shared" si="8"/>
        <v>0</v>
      </c>
    </row>
    <row r="78" spans="1:16" s="18" customFormat="1" ht="12.75">
      <c r="A78" s="91"/>
      <c r="B78" s="93"/>
      <c r="C78" s="8" t="s">
        <v>29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35">
        <v>0</v>
      </c>
      <c r="O78" s="35">
        <v>0</v>
      </c>
      <c r="P78" s="61">
        <f t="shared" si="8"/>
        <v>0</v>
      </c>
    </row>
    <row r="79" spans="1:16" s="18" customFormat="1" ht="18.75" thickBot="1">
      <c r="A79" s="91"/>
      <c r="B79" s="93"/>
      <c r="C79" s="9" t="s">
        <v>30</v>
      </c>
      <c r="D79" s="65">
        <v>0</v>
      </c>
      <c r="E79" s="65">
        <v>0</v>
      </c>
      <c r="F79" s="65">
        <v>0</v>
      </c>
      <c r="G79" s="65">
        <v>0</v>
      </c>
      <c r="H79" s="65">
        <v>0</v>
      </c>
      <c r="I79" s="65">
        <v>0</v>
      </c>
      <c r="J79" s="65">
        <v>0</v>
      </c>
      <c r="K79" s="65">
        <v>0</v>
      </c>
      <c r="L79" s="65">
        <v>0</v>
      </c>
      <c r="M79" s="65">
        <v>0</v>
      </c>
      <c r="N79" s="65">
        <v>0</v>
      </c>
      <c r="O79" s="65">
        <v>0</v>
      </c>
      <c r="P79" s="62">
        <f t="shared" si="8"/>
        <v>0</v>
      </c>
    </row>
    <row r="80" spans="1:16" s="18" customFormat="1" ht="21.75" thickBot="1">
      <c r="A80" s="91"/>
      <c r="B80" s="93"/>
      <c r="C80" s="5" t="s">
        <v>19</v>
      </c>
      <c r="D80" s="20">
        <f aca="true" t="shared" si="14" ref="D80:O80">SUM(D75:D79)</f>
        <v>0</v>
      </c>
      <c r="E80" s="20">
        <f t="shared" si="14"/>
        <v>0</v>
      </c>
      <c r="F80" s="20">
        <f t="shared" si="14"/>
        <v>0</v>
      </c>
      <c r="G80" s="20">
        <f t="shared" si="14"/>
        <v>0</v>
      </c>
      <c r="H80" s="20">
        <f t="shared" si="14"/>
        <v>0</v>
      </c>
      <c r="I80" s="20">
        <f t="shared" si="14"/>
        <v>0</v>
      </c>
      <c r="J80" s="20">
        <f t="shared" si="14"/>
        <v>0</v>
      </c>
      <c r="K80" s="20">
        <f t="shared" si="14"/>
        <v>0</v>
      </c>
      <c r="L80" s="20">
        <f t="shared" si="14"/>
        <v>0</v>
      </c>
      <c r="M80" s="20">
        <f t="shared" si="14"/>
        <v>0</v>
      </c>
      <c r="N80" s="20">
        <f t="shared" si="14"/>
        <v>0</v>
      </c>
      <c r="O80" s="20">
        <f t="shared" si="14"/>
        <v>0</v>
      </c>
      <c r="P80" s="20">
        <f t="shared" si="8"/>
        <v>0</v>
      </c>
    </row>
    <row r="81" spans="1:16" s="18" customFormat="1" ht="12.75">
      <c r="A81" s="91"/>
      <c r="B81" s="93"/>
      <c r="C81" s="42" t="s">
        <v>27</v>
      </c>
      <c r="D81" s="64">
        <v>0</v>
      </c>
      <c r="E81" s="64">
        <v>0</v>
      </c>
      <c r="F81" s="64">
        <v>0</v>
      </c>
      <c r="G81" s="64">
        <v>0</v>
      </c>
      <c r="H81" s="64">
        <v>0</v>
      </c>
      <c r="I81" s="64">
        <v>0</v>
      </c>
      <c r="J81" s="64">
        <v>0</v>
      </c>
      <c r="K81" s="64">
        <v>0</v>
      </c>
      <c r="L81" s="64">
        <v>0</v>
      </c>
      <c r="M81" s="64">
        <v>0</v>
      </c>
      <c r="N81" s="64">
        <v>0</v>
      </c>
      <c r="O81" s="64">
        <v>0</v>
      </c>
      <c r="P81" s="56">
        <f t="shared" si="8"/>
        <v>0</v>
      </c>
    </row>
    <row r="82" spans="1:16" s="18" customFormat="1" ht="12.75">
      <c r="A82" s="91"/>
      <c r="B82" s="93"/>
      <c r="C82" s="8" t="s">
        <v>26</v>
      </c>
      <c r="D82" s="35">
        <v>0</v>
      </c>
      <c r="E82" s="35">
        <v>0</v>
      </c>
      <c r="F82" s="35">
        <v>0</v>
      </c>
      <c r="G82" s="35">
        <v>0</v>
      </c>
      <c r="H82" s="35">
        <v>0</v>
      </c>
      <c r="I82" s="35">
        <v>0</v>
      </c>
      <c r="J82" s="35">
        <v>0</v>
      </c>
      <c r="K82" s="35">
        <v>0</v>
      </c>
      <c r="L82" s="35">
        <v>0</v>
      </c>
      <c r="M82" s="35">
        <v>0</v>
      </c>
      <c r="N82" s="35">
        <v>0</v>
      </c>
      <c r="O82" s="35">
        <v>0</v>
      </c>
      <c r="P82" s="53">
        <f t="shared" si="8"/>
        <v>0</v>
      </c>
    </row>
    <row r="83" spans="1:16" s="18" customFormat="1" ht="12.75">
      <c r="A83" s="91"/>
      <c r="B83" s="93"/>
      <c r="C83" s="8" t="s">
        <v>28</v>
      </c>
      <c r="D83" s="35">
        <v>0</v>
      </c>
      <c r="E83" s="35">
        <v>0</v>
      </c>
      <c r="F83" s="35">
        <v>0</v>
      </c>
      <c r="G83" s="35">
        <v>0</v>
      </c>
      <c r="H83" s="35">
        <v>0</v>
      </c>
      <c r="I83" s="35">
        <v>0</v>
      </c>
      <c r="J83" s="35">
        <v>0</v>
      </c>
      <c r="K83" s="35">
        <v>0</v>
      </c>
      <c r="L83" s="35">
        <v>0</v>
      </c>
      <c r="M83" s="35">
        <v>0</v>
      </c>
      <c r="N83" s="35">
        <v>0</v>
      </c>
      <c r="O83" s="35">
        <v>0</v>
      </c>
      <c r="P83" s="53">
        <f t="shared" si="8"/>
        <v>0</v>
      </c>
    </row>
    <row r="84" spans="1:16" s="18" customFormat="1" ht="12.75">
      <c r="A84" s="91"/>
      <c r="B84" s="93"/>
      <c r="C84" s="8" t="s">
        <v>29</v>
      </c>
      <c r="D84" s="35">
        <v>0</v>
      </c>
      <c r="E84" s="35">
        <v>0</v>
      </c>
      <c r="F84" s="35">
        <v>0</v>
      </c>
      <c r="G84" s="35">
        <v>0</v>
      </c>
      <c r="H84" s="35">
        <v>0</v>
      </c>
      <c r="I84" s="35">
        <v>0</v>
      </c>
      <c r="J84" s="35">
        <v>0</v>
      </c>
      <c r="K84" s="35">
        <v>0</v>
      </c>
      <c r="L84" s="35">
        <v>0</v>
      </c>
      <c r="M84" s="35">
        <v>0</v>
      </c>
      <c r="N84" s="35">
        <v>0</v>
      </c>
      <c r="O84" s="35">
        <v>0</v>
      </c>
      <c r="P84" s="53">
        <f t="shared" si="8"/>
        <v>0</v>
      </c>
    </row>
    <row r="85" spans="1:16" s="18" customFormat="1" ht="18.75" thickBot="1">
      <c r="A85" s="91"/>
      <c r="B85" s="93"/>
      <c r="C85" s="9" t="s">
        <v>30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5">
        <v>0</v>
      </c>
      <c r="L85" s="65">
        <v>0</v>
      </c>
      <c r="M85" s="65">
        <v>0</v>
      </c>
      <c r="N85" s="65">
        <v>0</v>
      </c>
      <c r="O85" s="65">
        <v>0</v>
      </c>
      <c r="P85" s="57">
        <f t="shared" si="8"/>
        <v>0</v>
      </c>
    </row>
    <row r="86" spans="1:16" s="18" customFormat="1" ht="32.25" thickBot="1">
      <c r="A86" s="91"/>
      <c r="B86" s="94"/>
      <c r="C86" s="5" t="s">
        <v>22</v>
      </c>
      <c r="D86" s="50">
        <f aca="true" t="shared" si="15" ref="D86:O86">SUM(D81:D85)</f>
        <v>0</v>
      </c>
      <c r="E86" s="50">
        <f t="shared" si="15"/>
        <v>0</v>
      </c>
      <c r="F86" s="50">
        <f t="shared" si="15"/>
        <v>0</v>
      </c>
      <c r="G86" s="50">
        <f t="shared" si="15"/>
        <v>0</v>
      </c>
      <c r="H86" s="50">
        <f t="shared" si="15"/>
        <v>0</v>
      </c>
      <c r="I86" s="50">
        <f t="shared" si="15"/>
        <v>0</v>
      </c>
      <c r="J86" s="50">
        <f t="shared" si="15"/>
        <v>0</v>
      </c>
      <c r="K86" s="50">
        <f t="shared" si="15"/>
        <v>0</v>
      </c>
      <c r="L86" s="50">
        <f t="shared" si="15"/>
        <v>0</v>
      </c>
      <c r="M86" s="50">
        <f t="shared" si="15"/>
        <v>0</v>
      </c>
      <c r="N86" s="50">
        <f t="shared" si="15"/>
        <v>0</v>
      </c>
      <c r="O86" s="50">
        <f t="shared" si="15"/>
        <v>0</v>
      </c>
      <c r="P86" s="50">
        <f t="shared" si="8"/>
        <v>0</v>
      </c>
    </row>
    <row r="87" spans="1:16" s="18" customFormat="1" ht="12.75">
      <c r="A87" s="91"/>
      <c r="B87" s="99" t="s">
        <v>42</v>
      </c>
      <c r="C87" s="42" t="s">
        <v>27</v>
      </c>
      <c r="D87" s="64">
        <v>0</v>
      </c>
      <c r="E87" s="64">
        <v>0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64">
        <v>0</v>
      </c>
      <c r="L87" s="64">
        <v>1</v>
      </c>
      <c r="M87" s="64">
        <v>0</v>
      </c>
      <c r="N87" s="64">
        <v>0</v>
      </c>
      <c r="O87" s="64">
        <v>0</v>
      </c>
      <c r="P87" s="60">
        <f t="shared" si="8"/>
        <v>1</v>
      </c>
    </row>
    <row r="88" spans="1:16" s="18" customFormat="1" ht="12.75">
      <c r="A88" s="91"/>
      <c r="B88" s="93"/>
      <c r="C88" s="8" t="s">
        <v>26</v>
      </c>
      <c r="D88" s="35">
        <v>0</v>
      </c>
      <c r="E88" s="35">
        <v>0</v>
      </c>
      <c r="F88" s="35">
        <v>0</v>
      </c>
      <c r="G88" s="35">
        <v>1</v>
      </c>
      <c r="H88" s="35">
        <v>0</v>
      </c>
      <c r="I88" s="35">
        <v>0</v>
      </c>
      <c r="J88" s="35">
        <v>0</v>
      </c>
      <c r="K88" s="35">
        <v>0</v>
      </c>
      <c r="L88" s="35">
        <v>0</v>
      </c>
      <c r="M88" s="35">
        <v>0</v>
      </c>
      <c r="N88" s="35">
        <v>0</v>
      </c>
      <c r="O88" s="35">
        <v>0</v>
      </c>
      <c r="P88" s="61">
        <f t="shared" si="8"/>
        <v>1</v>
      </c>
    </row>
    <row r="89" spans="1:16" s="18" customFormat="1" ht="12.75">
      <c r="A89" s="91"/>
      <c r="B89" s="93"/>
      <c r="C89" s="8" t="s">
        <v>28</v>
      </c>
      <c r="D89" s="35">
        <v>0</v>
      </c>
      <c r="E89" s="35">
        <v>0</v>
      </c>
      <c r="F89" s="35">
        <v>1</v>
      </c>
      <c r="G89" s="35">
        <v>0</v>
      </c>
      <c r="H89" s="35">
        <v>0</v>
      </c>
      <c r="I89" s="35">
        <v>0</v>
      </c>
      <c r="J89" s="35">
        <v>0</v>
      </c>
      <c r="K89" s="35">
        <v>0</v>
      </c>
      <c r="L89" s="35">
        <v>0</v>
      </c>
      <c r="M89" s="35">
        <v>0</v>
      </c>
      <c r="N89" s="35">
        <v>0</v>
      </c>
      <c r="O89" s="35">
        <v>0</v>
      </c>
      <c r="P89" s="61">
        <f t="shared" si="8"/>
        <v>1</v>
      </c>
    </row>
    <row r="90" spans="1:16" s="18" customFormat="1" ht="12.75">
      <c r="A90" s="91"/>
      <c r="B90" s="93"/>
      <c r="C90" s="8" t="s">
        <v>29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5">
        <v>0</v>
      </c>
      <c r="N90" s="35">
        <v>0</v>
      </c>
      <c r="O90" s="35">
        <v>0</v>
      </c>
      <c r="P90" s="61">
        <f t="shared" si="8"/>
        <v>0</v>
      </c>
    </row>
    <row r="91" spans="1:16" s="18" customFormat="1" ht="18.75" thickBot="1">
      <c r="A91" s="91"/>
      <c r="B91" s="93"/>
      <c r="C91" s="9" t="s">
        <v>30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5">
        <v>0</v>
      </c>
      <c r="N91" s="65">
        <v>0</v>
      </c>
      <c r="O91" s="65">
        <v>0</v>
      </c>
      <c r="P91" s="61">
        <f t="shared" si="8"/>
        <v>0</v>
      </c>
    </row>
    <row r="92" spans="1:16" s="18" customFormat="1" ht="21.75" thickBot="1">
      <c r="A92" s="91"/>
      <c r="B92" s="93"/>
      <c r="C92" s="5" t="s">
        <v>19</v>
      </c>
      <c r="D92" s="20">
        <f aca="true" t="shared" si="16" ref="D92:O92">SUM(D87:D91)</f>
        <v>0</v>
      </c>
      <c r="E92" s="20">
        <f t="shared" si="16"/>
        <v>0</v>
      </c>
      <c r="F92" s="20">
        <f t="shared" si="16"/>
        <v>1</v>
      </c>
      <c r="G92" s="20">
        <f t="shared" si="16"/>
        <v>1</v>
      </c>
      <c r="H92" s="20">
        <f t="shared" si="16"/>
        <v>0</v>
      </c>
      <c r="I92" s="20">
        <f t="shared" si="16"/>
        <v>0</v>
      </c>
      <c r="J92" s="20">
        <f t="shared" si="16"/>
        <v>0</v>
      </c>
      <c r="K92" s="20">
        <f t="shared" si="16"/>
        <v>0</v>
      </c>
      <c r="L92" s="20">
        <f t="shared" si="16"/>
        <v>1</v>
      </c>
      <c r="M92" s="20">
        <f t="shared" si="16"/>
        <v>0</v>
      </c>
      <c r="N92" s="20">
        <f t="shared" si="16"/>
        <v>0</v>
      </c>
      <c r="O92" s="20">
        <f t="shared" si="16"/>
        <v>0</v>
      </c>
      <c r="P92" s="20">
        <f t="shared" si="8"/>
        <v>3</v>
      </c>
    </row>
    <row r="93" spans="1:16" s="18" customFormat="1" ht="12.75">
      <c r="A93" s="91"/>
      <c r="B93" s="93"/>
      <c r="C93" s="42" t="s">
        <v>27</v>
      </c>
      <c r="D93" s="64">
        <v>0</v>
      </c>
      <c r="E93" s="64">
        <v>0</v>
      </c>
      <c r="F93" s="64">
        <v>0</v>
      </c>
      <c r="G93" s="64">
        <v>0</v>
      </c>
      <c r="H93" s="64">
        <v>0</v>
      </c>
      <c r="I93" s="64">
        <v>0</v>
      </c>
      <c r="J93" s="64">
        <v>0</v>
      </c>
      <c r="K93" s="64">
        <v>0</v>
      </c>
      <c r="L93" s="64">
        <v>489</v>
      </c>
      <c r="M93" s="64">
        <v>0</v>
      </c>
      <c r="N93" s="64">
        <v>0</v>
      </c>
      <c r="O93" s="64">
        <v>0</v>
      </c>
      <c r="P93" s="56">
        <f t="shared" si="8"/>
        <v>489</v>
      </c>
    </row>
    <row r="94" spans="1:16" s="18" customFormat="1" ht="12.75">
      <c r="A94" s="91"/>
      <c r="B94" s="93"/>
      <c r="C94" s="8" t="s">
        <v>26</v>
      </c>
      <c r="D94" s="35">
        <v>0</v>
      </c>
      <c r="E94" s="35">
        <v>0</v>
      </c>
      <c r="F94" s="35">
        <v>0</v>
      </c>
      <c r="G94" s="35">
        <v>300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53">
        <f t="shared" si="8"/>
        <v>300</v>
      </c>
    </row>
    <row r="95" spans="1:16" s="18" customFormat="1" ht="12.75">
      <c r="A95" s="91"/>
      <c r="B95" s="93"/>
      <c r="C95" s="8" t="s">
        <v>28</v>
      </c>
      <c r="D95" s="35">
        <v>0</v>
      </c>
      <c r="E95" s="35">
        <v>0</v>
      </c>
      <c r="F95" s="35">
        <v>53</v>
      </c>
      <c r="G95" s="35">
        <v>0</v>
      </c>
      <c r="H95" s="35">
        <v>0</v>
      </c>
      <c r="I95" s="35">
        <v>0</v>
      </c>
      <c r="J95" s="35">
        <v>0</v>
      </c>
      <c r="K95" s="35">
        <v>0</v>
      </c>
      <c r="L95" s="35">
        <v>0</v>
      </c>
      <c r="M95" s="35">
        <v>0</v>
      </c>
      <c r="N95" s="35">
        <v>0</v>
      </c>
      <c r="O95" s="35">
        <v>0</v>
      </c>
      <c r="P95" s="53">
        <f t="shared" si="8"/>
        <v>53</v>
      </c>
    </row>
    <row r="96" spans="1:16" s="18" customFormat="1" ht="12.75">
      <c r="A96" s="91"/>
      <c r="B96" s="93"/>
      <c r="C96" s="8" t="s">
        <v>29</v>
      </c>
      <c r="D96" s="35">
        <v>0</v>
      </c>
      <c r="E96" s="35">
        <v>0</v>
      </c>
      <c r="F96" s="35">
        <v>0</v>
      </c>
      <c r="G96" s="35">
        <v>0</v>
      </c>
      <c r="H96" s="35">
        <v>0</v>
      </c>
      <c r="I96" s="35">
        <v>0</v>
      </c>
      <c r="J96" s="35">
        <v>0</v>
      </c>
      <c r="K96" s="35">
        <v>0</v>
      </c>
      <c r="L96" s="35">
        <v>0</v>
      </c>
      <c r="M96" s="35">
        <v>0</v>
      </c>
      <c r="N96" s="35">
        <v>0</v>
      </c>
      <c r="O96" s="35">
        <v>0</v>
      </c>
      <c r="P96" s="53">
        <f t="shared" si="8"/>
        <v>0</v>
      </c>
    </row>
    <row r="97" spans="1:16" s="18" customFormat="1" ht="18.75" thickBot="1">
      <c r="A97" s="91"/>
      <c r="B97" s="93"/>
      <c r="C97" s="9" t="s">
        <v>30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5">
        <v>0</v>
      </c>
      <c r="L97" s="65">
        <v>0</v>
      </c>
      <c r="M97" s="65">
        <v>0</v>
      </c>
      <c r="N97" s="65">
        <v>0</v>
      </c>
      <c r="O97" s="65">
        <v>0</v>
      </c>
      <c r="P97" s="53">
        <f t="shared" si="8"/>
        <v>0</v>
      </c>
    </row>
    <row r="98" spans="1:16" s="18" customFormat="1" ht="32.25" thickBot="1">
      <c r="A98" s="91"/>
      <c r="B98" s="94"/>
      <c r="C98" s="5" t="s">
        <v>22</v>
      </c>
      <c r="D98" s="50">
        <f aca="true" t="shared" si="17" ref="D98:O98">SUM(D93:D97)</f>
        <v>0</v>
      </c>
      <c r="E98" s="50">
        <f t="shared" si="17"/>
        <v>0</v>
      </c>
      <c r="F98" s="50">
        <f t="shared" si="17"/>
        <v>53</v>
      </c>
      <c r="G98" s="50">
        <f t="shared" si="17"/>
        <v>300</v>
      </c>
      <c r="H98" s="50">
        <f t="shared" si="17"/>
        <v>0</v>
      </c>
      <c r="I98" s="50">
        <f t="shared" si="17"/>
        <v>0</v>
      </c>
      <c r="J98" s="50">
        <f t="shared" si="17"/>
        <v>0</v>
      </c>
      <c r="K98" s="50">
        <f t="shared" si="17"/>
        <v>0</v>
      </c>
      <c r="L98" s="50">
        <f t="shared" si="17"/>
        <v>489</v>
      </c>
      <c r="M98" s="50">
        <f t="shared" si="17"/>
        <v>0</v>
      </c>
      <c r="N98" s="50">
        <f t="shared" si="17"/>
        <v>0</v>
      </c>
      <c r="O98" s="50">
        <f t="shared" si="17"/>
        <v>0</v>
      </c>
      <c r="P98" s="50">
        <f t="shared" si="8"/>
        <v>842</v>
      </c>
    </row>
    <row r="99" spans="1:16" s="18" customFormat="1" ht="12.75">
      <c r="A99" s="91"/>
      <c r="B99" s="99" t="s">
        <v>37</v>
      </c>
      <c r="C99" s="42" t="s">
        <v>27</v>
      </c>
      <c r="D99" s="64">
        <v>0</v>
      </c>
      <c r="E99" s="64">
        <v>0</v>
      </c>
      <c r="F99" s="64">
        <v>0</v>
      </c>
      <c r="G99" s="64">
        <v>0</v>
      </c>
      <c r="H99" s="64">
        <v>0</v>
      </c>
      <c r="I99" s="64">
        <v>0</v>
      </c>
      <c r="J99" s="64">
        <v>0</v>
      </c>
      <c r="K99" s="64">
        <v>0</v>
      </c>
      <c r="L99" s="64">
        <v>0</v>
      </c>
      <c r="M99" s="64">
        <v>0</v>
      </c>
      <c r="N99" s="64">
        <v>0</v>
      </c>
      <c r="O99" s="64">
        <v>0</v>
      </c>
      <c r="P99" s="60">
        <f t="shared" si="8"/>
        <v>0</v>
      </c>
    </row>
    <row r="100" spans="1:16" s="18" customFormat="1" ht="12.75">
      <c r="A100" s="91"/>
      <c r="B100" s="93"/>
      <c r="C100" s="8" t="s">
        <v>26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61">
        <f t="shared" si="8"/>
        <v>0</v>
      </c>
    </row>
    <row r="101" spans="1:16" s="18" customFormat="1" ht="12.75">
      <c r="A101" s="91"/>
      <c r="B101" s="93"/>
      <c r="C101" s="8" t="s">
        <v>28</v>
      </c>
      <c r="D101" s="35">
        <v>0</v>
      </c>
      <c r="E101" s="35">
        <v>0</v>
      </c>
      <c r="F101" s="35">
        <v>0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5">
        <v>0</v>
      </c>
      <c r="N101" s="35">
        <v>0</v>
      </c>
      <c r="O101" s="35">
        <v>0</v>
      </c>
      <c r="P101" s="61">
        <f t="shared" si="8"/>
        <v>0</v>
      </c>
    </row>
    <row r="102" spans="1:16" s="18" customFormat="1" ht="12.75">
      <c r="A102" s="91"/>
      <c r="B102" s="93"/>
      <c r="C102" s="8" t="s">
        <v>29</v>
      </c>
      <c r="D102" s="35">
        <v>0</v>
      </c>
      <c r="E102" s="35">
        <v>0</v>
      </c>
      <c r="F102" s="35">
        <v>0</v>
      </c>
      <c r="G102" s="35">
        <v>0</v>
      </c>
      <c r="H102" s="35">
        <v>0</v>
      </c>
      <c r="I102" s="35">
        <v>0</v>
      </c>
      <c r="J102" s="35">
        <v>0</v>
      </c>
      <c r="K102" s="35">
        <v>0</v>
      </c>
      <c r="L102" s="35">
        <v>0</v>
      </c>
      <c r="M102" s="35">
        <v>0</v>
      </c>
      <c r="N102" s="35">
        <v>0</v>
      </c>
      <c r="O102" s="35">
        <v>0</v>
      </c>
      <c r="P102" s="61">
        <f t="shared" si="8"/>
        <v>0</v>
      </c>
    </row>
    <row r="103" spans="1:16" s="18" customFormat="1" ht="18.75" thickBot="1">
      <c r="A103" s="91"/>
      <c r="B103" s="93"/>
      <c r="C103" s="9" t="s">
        <v>30</v>
      </c>
      <c r="D103" s="65">
        <v>0</v>
      </c>
      <c r="E103" s="65">
        <v>0</v>
      </c>
      <c r="F103" s="65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1</v>
      </c>
      <c r="O103" s="65">
        <v>0</v>
      </c>
      <c r="P103" s="61">
        <f aca="true" t="shared" si="18" ref="P103:P122">SUM(D103:O103)</f>
        <v>1</v>
      </c>
    </row>
    <row r="104" spans="1:16" s="18" customFormat="1" ht="21.75" thickBot="1">
      <c r="A104" s="91"/>
      <c r="B104" s="93"/>
      <c r="C104" s="5" t="s">
        <v>19</v>
      </c>
      <c r="D104" s="20">
        <f aca="true" t="shared" si="19" ref="D104:O104">SUM(D99:D103)</f>
        <v>0</v>
      </c>
      <c r="E104" s="20">
        <f t="shared" si="19"/>
        <v>0</v>
      </c>
      <c r="F104" s="20">
        <f t="shared" si="19"/>
        <v>0</v>
      </c>
      <c r="G104" s="20">
        <f t="shared" si="19"/>
        <v>0</v>
      </c>
      <c r="H104" s="20">
        <f t="shared" si="19"/>
        <v>0</v>
      </c>
      <c r="I104" s="20">
        <f t="shared" si="19"/>
        <v>0</v>
      </c>
      <c r="J104" s="20">
        <f t="shared" si="19"/>
        <v>0</v>
      </c>
      <c r="K104" s="20">
        <f t="shared" si="19"/>
        <v>0</v>
      </c>
      <c r="L104" s="20">
        <f t="shared" si="19"/>
        <v>0</v>
      </c>
      <c r="M104" s="20">
        <f t="shared" si="19"/>
        <v>0</v>
      </c>
      <c r="N104" s="20">
        <f t="shared" si="19"/>
        <v>1</v>
      </c>
      <c r="O104" s="20">
        <f t="shared" si="19"/>
        <v>0</v>
      </c>
      <c r="P104" s="20">
        <f t="shared" si="18"/>
        <v>1</v>
      </c>
    </row>
    <row r="105" spans="1:16" s="18" customFormat="1" ht="12.75">
      <c r="A105" s="91"/>
      <c r="B105" s="93"/>
      <c r="C105" s="42" t="s">
        <v>27</v>
      </c>
      <c r="D105" s="64">
        <v>0</v>
      </c>
      <c r="E105" s="64">
        <v>0</v>
      </c>
      <c r="F105" s="64">
        <v>0</v>
      </c>
      <c r="G105" s="64">
        <v>0</v>
      </c>
      <c r="H105" s="64">
        <v>0</v>
      </c>
      <c r="I105" s="64">
        <v>0</v>
      </c>
      <c r="J105" s="64">
        <v>0</v>
      </c>
      <c r="K105" s="64">
        <v>0</v>
      </c>
      <c r="L105" s="64">
        <v>0</v>
      </c>
      <c r="M105" s="64">
        <v>0</v>
      </c>
      <c r="N105" s="64">
        <v>0</v>
      </c>
      <c r="O105" s="64">
        <v>0</v>
      </c>
      <c r="P105" s="56">
        <f t="shared" si="18"/>
        <v>0</v>
      </c>
    </row>
    <row r="106" spans="1:16" s="18" customFormat="1" ht="12.75">
      <c r="A106" s="91"/>
      <c r="B106" s="93"/>
      <c r="C106" s="8" t="s">
        <v>26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5">
        <v>0</v>
      </c>
      <c r="N106" s="35">
        <v>0</v>
      </c>
      <c r="O106" s="35">
        <v>0</v>
      </c>
      <c r="P106" s="53">
        <f t="shared" si="18"/>
        <v>0</v>
      </c>
    </row>
    <row r="107" spans="1:16" s="18" customFormat="1" ht="12.75">
      <c r="A107" s="91"/>
      <c r="B107" s="93"/>
      <c r="C107" s="8" t="s">
        <v>28</v>
      </c>
      <c r="D107" s="35">
        <v>0</v>
      </c>
      <c r="E107" s="35">
        <v>0</v>
      </c>
      <c r="F107" s="35">
        <v>0</v>
      </c>
      <c r="G107" s="35">
        <v>0</v>
      </c>
      <c r="H107" s="35">
        <v>0</v>
      </c>
      <c r="I107" s="35">
        <v>0</v>
      </c>
      <c r="J107" s="35">
        <v>0</v>
      </c>
      <c r="K107" s="35">
        <v>0</v>
      </c>
      <c r="L107" s="35">
        <v>0</v>
      </c>
      <c r="M107" s="35">
        <v>0</v>
      </c>
      <c r="N107" s="35">
        <v>0</v>
      </c>
      <c r="O107" s="35">
        <v>0</v>
      </c>
      <c r="P107" s="53">
        <f t="shared" si="18"/>
        <v>0</v>
      </c>
    </row>
    <row r="108" spans="1:16" s="18" customFormat="1" ht="12.75">
      <c r="A108" s="91"/>
      <c r="B108" s="93"/>
      <c r="C108" s="8" t="s">
        <v>29</v>
      </c>
      <c r="D108" s="35">
        <v>0</v>
      </c>
      <c r="E108" s="35">
        <v>0</v>
      </c>
      <c r="F108" s="35">
        <v>0</v>
      </c>
      <c r="G108" s="35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35">
        <v>0</v>
      </c>
      <c r="O108" s="35">
        <v>0</v>
      </c>
      <c r="P108" s="53">
        <f t="shared" si="18"/>
        <v>0</v>
      </c>
    </row>
    <row r="109" spans="1:16" s="18" customFormat="1" ht="18.75" thickBot="1">
      <c r="A109" s="91"/>
      <c r="B109" s="93"/>
      <c r="C109" s="9" t="s">
        <v>30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5">
        <v>0</v>
      </c>
      <c r="L109" s="65">
        <v>0</v>
      </c>
      <c r="M109" s="65">
        <v>0</v>
      </c>
      <c r="N109" s="65">
        <v>600</v>
      </c>
      <c r="O109" s="65">
        <v>0</v>
      </c>
      <c r="P109" s="57">
        <f t="shared" si="18"/>
        <v>600</v>
      </c>
    </row>
    <row r="110" spans="1:16" s="18" customFormat="1" ht="32.25" thickBot="1">
      <c r="A110" s="91"/>
      <c r="B110" s="94"/>
      <c r="C110" s="5" t="s">
        <v>22</v>
      </c>
      <c r="D110" s="50">
        <f>SUM(D105:D109)</f>
        <v>0</v>
      </c>
      <c r="E110" s="50">
        <f aca="true" t="shared" si="20" ref="E110:M110">SUM(E105:E109)</f>
        <v>0</v>
      </c>
      <c r="F110" s="50">
        <f t="shared" si="20"/>
        <v>0</v>
      </c>
      <c r="G110" s="50">
        <f t="shared" si="20"/>
        <v>0</v>
      </c>
      <c r="H110" s="50">
        <f t="shared" si="20"/>
        <v>0</v>
      </c>
      <c r="I110" s="50">
        <f t="shared" si="20"/>
        <v>0</v>
      </c>
      <c r="J110" s="50">
        <f>SUM(J105:J109)</f>
        <v>0</v>
      </c>
      <c r="K110" s="50">
        <f t="shared" si="20"/>
        <v>0</v>
      </c>
      <c r="L110" s="50">
        <f>SUM(L105:L109)</f>
        <v>0</v>
      </c>
      <c r="M110" s="50">
        <f t="shared" si="20"/>
        <v>0</v>
      </c>
      <c r="N110" s="50">
        <f>SUM(N105:N109)</f>
        <v>600</v>
      </c>
      <c r="O110" s="50">
        <f>SUM(O105:O109)</f>
        <v>0</v>
      </c>
      <c r="P110" s="50">
        <f t="shared" si="18"/>
        <v>600</v>
      </c>
    </row>
    <row r="111" spans="1:16" s="18" customFormat="1" ht="12.75">
      <c r="A111" s="91"/>
      <c r="B111" s="93" t="s">
        <v>31</v>
      </c>
      <c r="C111" s="42" t="s">
        <v>27</v>
      </c>
      <c r="D111" s="64">
        <v>36</v>
      </c>
      <c r="E111" s="64">
        <v>36</v>
      </c>
      <c r="F111" s="64">
        <v>36</v>
      </c>
      <c r="G111" s="64">
        <v>30</v>
      </c>
      <c r="H111" s="64">
        <v>39</v>
      </c>
      <c r="I111" s="64">
        <v>36</v>
      </c>
      <c r="J111" s="64">
        <v>34</v>
      </c>
      <c r="K111" s="64">
        <v>31</v>
      </c>
      <c r="L111" s="64">
        <v>37</v>
      </c>
      <c r="M111" s="64">
        <v>33</v>
      </c>
      <c r="N111" s="64">
        <v>32</v>
      </c>
      <c r="O111" s="64">
        <v>15</v>
      </c>
      <c r="P111" s="56">
        <f t="shared" si="18"/>
        <v>395</v>
      </c>
    </row>
    <row r="112" spans="1:16" s="18" customFormat="1" ht="12.75">
      <c r="A112" s="91"/>
      <c r="B112" s="93"/>
      <c r="C112" s="8" t="s">
        <v>26</v>
      </c>
      <c r="D112" s="35">
        <v>24</v>
      </c>
      <c r="E112" s="35">
        <v>24</v>
      </c>
      <c r="F112" s="35">
        <v>25</v>
      </c>
      <c r="G112" s="35">
        <v>22</v>
      </c>
      <c r="H112" s="35">
        <v>24</v>
      </c>
      <c r="I112" s="35">
        <v>28</v>
      </c>
      <c r="J112" s="35">
        <v>22</v>
      </c>
      <c r="K112" s="35">
        <v>32</v>
      </c>
      <c r="L112" s="35">
        <v>29</v>
      </c>
      <c r="M112" s="35">
        <v>25</v>
      </c>
      <c r="N112" s="35">
        <v>23</v>
      </c>
      <c r="O112" s="35">
        <v>15</v>
      </c>
      <c r="P112" s="53">
        <f t="shared" si="18"/>
        <v>293</v>
      </c>
    </row>
    <row r="113" spans="1:16" s="18" customFormat="1" ht="12.75">
      <c r="A113" s="91"/>
      <c r="B113" s="93"/>
      <c r="C113" s="8" t="s">
        <v>28</v>
      </c>
      <c r="D113" s="35">
        <v>6</v>
      </c>
      <c r="E113" s="35">
        <v>3</v>
      </c>
      <c r="F113" s="35">
        <v>3</v>
      </c>
      <c r="G113" s="35">
        <v>6</v>
      </c>
      <c r="H113" s="35">
        <v>13</v>
      </c>
      <c r="I113" s="35">
        <v>11</v>
      </c>
      <c r="J113" s="35">
        <v>12</v>
      </c>
      <c r="K113" s="35">
        <v>11</v>
      </c>
      <c r="L113" s="35">
        <v>15</v>
      </c>
      <c r="M113" s="35">
        <v>2</v>
      </c>
      <c r="N113" s="35">
        <v>7</v>
      </c>
      <c r="O113" s="35">
        <v>9</v>
      </c>
      <c r="P113" s="53">
        <f t="shared" si="18"/>
        <v>98</v>
      </c>
    </row>
    <row r="114" spans="1:16" s="18" customFormat="1" ht="12.75">
      <c r="A114" s="91"/>
      <c r="B114" s="93"/>
      <c r="C114" s="8" t="s">
        <v>29</v>
      </c>
      <c r="D114" s="35">
        <v>1</v>
      </c>
      <c r="E114" s="35">
        <v>1</v>
      </c>
      <c r="F114" s="35">
        <v>1</v>
      </c>
      <c r="G114" s="35">
        <v>5</v>
      </c>
      <c r="H114" s="35">
        <v>4</v>
      </c>
      <c r="I114" s="35">
        <v>2</v>
      </c>
      <c r="J114" s="35">
        <v>2</v>
      </c>
      <c r="K114" s="35">
        <v>2</v>
      </c>
      <c r="L114" s="35">
        <v>4</v>
      </c>
      <c r="M114" s="35">
        <v>1</v>
      </c>
      <c r="N114" s="35">
        <v>1</v>
      </c>
      <c r="O114" s="35">
        <v>3</v>
      </c>
      <c r="P114" s="53">
        <f t="shared" si="18"/>
        <v>27</v>
      </c>
    </row>
    <row r="115" spans="1:16" s="18" customFormat="1" ht="18.75" thickBot="1">
      <c r="A115" s="91"/>
      <c r="B115" s="93"/>
      <c r="C115" s="9" t="s">
        <v>30</v>
      </c>
      <c r="D115" s="65">
        <v>2</v>
      </c>
      <c r="E115" s="65">
        <v>2</v>
      </c>
      <c r="F115" s="65">
        <v>2</v>
      </c>
      <c r="G115" s="65">
        <v>1</v>
      </c>
      <c r="H115" s="65">
        <v>3</v>
      </c>
      <c r="I115" s="65">
        <v>4</v>
      </c>
      <c r="J115" s="65">
        <v>0</v>
      </c>
      <c r="K115" s="65">
        <v>3</v>
      </c>
      <c r="L115" s="65">
        <v>1</v>
      </c>
      <c r="M115" s="65">
        <v>0</v>
      </c>
      <c r="N115" s="65">
        <v>1</v>
      </c>
      <c r="O115" s="65">
        <v>0</v>
      </c>
      <c r="P115" s="53">
        <f t="shared" si="18"/>
        <v>19</v>
      </c>
    </row>
    <row r="116" spans="1:16" s="18" customFormat="1" ht="21.75" thickBot="1">
      <c r="A116" s="91"/>
      <c r="B116" s="93"/>
      <c r="C116" s="7" t="s">
        <v>19</v>
      </c>
      <c r="D116" s="69">
        <f>SUM(D111:D115)</f>
        <v>69</v>
      </c>
      <c r="E116" s="69">
        <f aca="true" t="shared" si="21" ref="E116:O116">SUM(E111:E115)</f>
        <v>66</v>
      </c>
      <c r="F116" s="69">
        <f t="shared" si="21"/>
        <v>67</v>
      </c>
      <c r="G116" s="69">
        <f t="shared" si="21"/>
        <v>64</v>
      </c>
      <c r="H116" s="69">
        <f t="shared" si="21"/>
        <v>83</v>
      </c>
      <c r="I116" s="69">
        <f t="shared" si="21"/>
        <v>81</v>
      </c>
      <c r="J116" s="69">
        <f t="shared" si="21"/>
        <v>70</v>
      </c>
      <c r="K116" s="69">
        <f t="shared" si="21"/>
        <v>79</v>
      </c>
      <c r="L116" s="69">
        <f t="shared" si="21"/>
        <v>86</v>
      </c>
      <c r="M116" s="69">
        <f t="shared" si="21"/>
        <v>61</v>
      </c>
      <c r="N116" s="69">
        <f t="shared" si="21"/>
        <v>64</v>
      </c>
      <c r="O116" s="69">
        <f t="shared" si="21"/>
        <v>42</v>
      </c>
      <c r="P116" s="20">
        <f t="shared" si="18"/>
        <v>832</v>
      </c>
    </row>
    <row r="117" spans="1:16" s="18" customFormat="1" ht="12.75">
      <c r="A117" s="91"/>
      <c r="B117" s="93"/>
      <c r="C117" s="43" t="s">
        <v>27</v>
      </c>
      <c r="D117" s="64">
        <v>6832.8</v>
      </c>
      <c r="E117" s="64">
        <v>5674.2</v>
      </c>
      <c r="F117" s="64">
        <v>4817.65</v>
      </c>
      <c r="G117" s="64">
        <v>4814</v>
      </c>
      <c r="H117" s="64">
        <v>5304.25</v>
      </c>
      <c r="I117" s="64">
        <v>6249.79</v>
      </c>
      <c r="J117" s="64">
        <v>4823.9</v>
      </c>
      <c r="K117" s="64">
        <v>5807.266</v>
      </c>
      <c r="L117" s="64">
        <v>4095.4</v>
      </c>
      <c r="M117" s="64">
        <v>4197.6</v>
      </c>
      <c r="N117" s="64">
        <v>5218.999</v>
      </c>
      <c r="O117" s="64">
        <v>3027</v>
      </c>
      <c r="P117" s="56">
        <f t="shared" si="18"/>
        <v>60862.854999999996</v>
      </c>
    </row>
    <row r="118" spans="1:16" s="18" customFormat="1" ht="12.75">
      <c r="A118" s="91"/>
      <c r="B118" s="93"/>
      <c r="C118" s="6" t="s">
        <v>26</v>
      </c>
      <c r="D118" s="35">
        <v>6540.5</v>
      </c>
      <c r="E118" s="35">
        <v>4468.13787</v>
      </c>
      <c r="F118" s="35">
        <v>5679.5</v>
      </c>
      <c r="G118" s="35">
        <v>5118.6</v>
      </c>
      <c r="H118" s="35">
        <v>4806.445196000001</v>
      </c>
      <c r="I118" s="35">
        <v>6301</v>
      </c>
      <c r="J118" s="35">
        <v>4793.5</v>
      </c>
      <c r="K118" s="35">
        <v>6331</v>
      </c>
      <c r="L118" s="35">
        <v>7456.055</v>
      </c>
      <c r="M118" s="35">
        <v>5200.5</v>
      </c>
      <c r="N118" s="35">
        <v>6763</v>
      </c>
      <c r="O118" s="35">
        <v>3302.499</v>
      </c>
      <c r="P118" s="53">
        <f t="shared" si="18"/>
        <v>66760.737066</v>
      </c>
    </row>
    <row r="119" spans="1:16" s="18" customFormat="1" ht="13.5" customHeight="1">
      <c r="A119" s="91"/>
      <c r="B119" s="93"/>
      <c r="C119" s="6" t="s">
        <v>28</v>
      </c>
      <c r="D119" s="35">
        <v>1005</v>
      </c>
      <c r="E119" s="35">
        <v>508.333856</v>
      </c>
      <c r="F119" s="35">
        <v>503</v>
      </c>
      <c r="G119" s="35">
        <v>982.5</v>
      </c>
      <c r="H119" s="35">
        <v>3073.2</v>
      </c>
      <c r="I119" s="35">
        <v>3942.256498</v>
      </c>
      <c r="J119" s="35">
        <v>3227.125</v>
      </c>
      <c r="K119" s="35">
        <v>3227.5</v>
      </c>
      <c r="L119" s="35">
        <v>3938</v>
      </c>
      <c r="M119" s="35">
        <v>750</v>
      </c>
      <c r="N119" s="35">
        <v>1724.65</v>
      </c>
      <c r="O119" s="35">
        <v>2018</v>
      </c>
      <c r="P119" s="53">
        <f t="shared" si="18"/>
        <v>24899.565354000002</v>
      </c>
    </row>
    <row r="120" spans="1:16" s="18" customFormat="1" ht="12.75">
      <c r="A120" s="91"/>
      <c r="B120" s="93"/>
      <c r="C120" s="6" t="s">
        <v>29</v>
      </c>
      <c r="D120" s="35">
        <v>175</v>
      </c>
      <c r="E120" s="35">
        <v>200</v>
      </c>
      <c r="F120" s="35">
        <v>50</v>
      </c>
      <c r="G120" s="35">
        <v>1125</v>
      </c>
      <c r="H120" s="35">
        <v>871</v>
      </c>
      <c r="I120" s="35">
        <v>285</v>
      </c>
      <c r="J120" s="35">
        <v>278</v>
      </c>
      <c r="K120" s="35">
        <v>375</v>
      </c>
      <c r="L120" s="35">
        <v>408</v>
      </c>
      <c r="M120" s="35">
        <v>171</v>
      </c>
      <c r="N120" s="35">
        <v>120</v>
      </c>
      <c r="O120" s="35">
        <v>1100</v>
      </c>
      <c r="P120" s="53">
        <f t="shared" si="18"/>
        <v>5158</v>
      </c>
    </row>
    <row r="121" spans="1:16" s="18" customFormat="1" ht="18.75" thickBot="1">
      <c r="A121" s="91"/>
      <c r="B121" s="93"/>
      <c r="C121" s="44" t="s">
        <v>30</v>
      </c>
      <c r="D121" s="65">
        <v>975</v>
      </c>
      <c r="E121" s="65">
        <v>900</v>
      </c>
      <c r="F121" s="65">
        <v>450</v>
      </c>
      <c r="G121" s="65">
        <v>300</v>
      </c>
      <c r="H121" s="65">
        <v>478</v>
      </c>
      <c r="I121" s="65">
        <v>830</v>
      </c>
      <c r="J121" s="65">
        <v>0</v>
      </c>
      <c r="K121" s="65">
        <v>975</v>
      </c>
      <c r="L121" s="65">
        <v>560</v>
      </c>
      <c r="M121" s="65">
        <v>0</v>
      </c>
      <c r="N121" s="65">
        <v>600</v>
      </c>
      <c r="O121" s="65">
        <v>0</v>
      </c>
      <c r="P121" s="53">
        <f t="shared" si="18"/>
        <v>6068</v>
      </c>
    </row>
    <row r="122" spans="1:16" s="18" customFormat="1" ht="32.25" thickBot="1">
      <c r="A122" s="92"/>
      <c r="B122" s="94"/>
      <c r="C122" s="5" t="s">
        <v>22</v>
      </c>
      <c r="D122" s="20">
        <f>SUM(D117:D121)</f>
        <v>15528.3</v>
      </c>
      <c r="E122" s="20">
        <f aca="true" t="shared" si="22" ref="E122:O122">SUM(E117:E121)</f>
        <v>11750.671725999999</v>
      </c>
      <c r="F122" s="20">
        <f t="shared" si="22"/>
        <v>11500.15</v>
      </c>
      <c r="G122" s="20">
        <f t="shared" si="22"/>
        <v>12340.1</v>
      </c>
      <c r="H122" s="20">
        <f t="shared" si="22"/>
        <v>14532.895196000001</v>
      </c>
      <c r="I122" s="20">
        <f t="shared" si="22"/>
        <v>17608.046498</v>
      </c>
      <c r="J122" s="20">
        <f t="shared" si="22"/>
        <v>13122.525</v>
      </c>
      <c r="K122" s="20">
        <f t="shared" si="22"/>
        <v>16715.766</v>
      </c>
      <c r="L122" s="20">
        <f t="shared" si="22"/>
        <v>16457.455</v>
      </c>
      <c r="M122" s="20">
        <f t="shared" si="22"/>
        <v>10319.1</v>
      </c>
      <c r="N122" s="20">
        <f t="shared" si="22"/>
        <v>14426.649</v>
      </c>
      <c r="O122" s="20">
        <f t="shared" si="22"/>
        <v>9447.499</v>
      </c>
      <c r="P122" s="20">
        <f t="shared" si="18"/>
        <v>163749.15742</v>
      </c>
    </row>
    <row r="123" spans="1:20" s="12" customFormat="1" ht="12.75" customHeight="1">
      <c r="A123" s="12" t="s">
        <v>17</v>
      </c>
      <c r="B123" s="16"/>
      <c r="C123" s="32"/>
      <c r="D123" s="31" t="s">
        <v>16</v>
      </c>
      <c r="E123" s="30"/>
      <c r="F123" s="30"/>
      <c r="G123" s="30"/>
      <c r="H123" s="30"/>
      <c r="I123" s="30"/>
      <c r="K123" s="30"/>
      <c r="L123" s="30"/>
      <c r="M123" s="30"/>
      <c r="N123" s="30"/>
      <c r="O123" s="30"/>
      <c r="P123" s="51"/>
      <c r="Q123" s="30"/>
      <c r="R123" s="18"/>
      <c r="S123" s="18"/>
      <c r="T123" s="18"/>
    </row>
  </sheetData>
  <sheetProtection/>
  <mergeCells count="11">
    <mergeCell ref="B75:B86"/>
    <mergeCell ref="B87:B98"/>
    <mergeCell ref="B99:B110"/>
    <mergeCell ref="B111:B122"/>
    <mergeCell ref="A3:A122"/>
    <mergeCell ref="B3:B14"/>
    <mergeCell ref="B15:B26"/>
    <mergeCell ref="B27:B38"/>
    <mergeCell ref="B39:B50"/>
    <mergeCell ref="B51:B62"/>
    <mergeCell ref="B63:B7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ntannir</cp:lastModifiedBy>
  <cp:lastPrinted>2015-09-16T08:00:17Z</cp:lastPrinted>
  <dcterms:created xsi:type="dcterms:W3CDTF">2006-02-24T09:38:25Z</dcterms:created>
  <dcterms:modified xsi:type="dcterms:W3CDTF">2016-06-10T07:12:42Z</dcterms:modified>
  <cp:category/>
  <cp:version/>
  <cp:contentType/>
  <cp:contentStatus/>
</cp:coreProperties>
</file>