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4260" tabRatio="601" activeTab="0"/>
  </bookViews>
  <sheets>
    <sheet name="2." sheetId="1" r:id="rId1"/>
    <sheet name="2.1" sheetId="2" r:id="rId2"/>
    <sheet name="2.2-2.14" sheetId="3" r:id="rId3"/>
    <sheet name="2.15-2.25" sheetId="4" r:id="rId4"/>
    <sheet name="2.26-2.36" sheetId="5" r:id="rId5"/>
    <sheet name="2.37-2.47" sheetId="6" r:id="rId6"/>
    <sheet name="2.48-2.57" sheetId="7" r:id="rId7"/>
    <sheet name="2.58-64" sheetId="8" r:id="rId8"/>
    <sheet name="2.65-2.82" sheetId="9" r:id="rId9"/>
  </sheets>
  <definedNames/>
  <calcPr fullCalcOnLoad="1"/>
</workbook>
</file>

<file path=xl/sharedStrings.xml><?xml version="1.0" encoding="utf-8"?>
<sst xmlns="http://schemas.openxmlformats.org/spreadsheetml/2006/main" count="1485" uniqueCount="402">
  <si>
    <t>Tableau 2.50 - Stations de traitement et d'épuration de l'eau potable et des eaux usées au Liban / Table 2.50 - Water and Wastewater treatment plants in Lebanon / جدول 2.50 - محطات معالجة وتكرير مياه الشفة والمياه المبتذلة في لبنان</t>
  </si>
  <si>
    <t>Tableau 2.50 - Canaux et réseau d'irrigation au Liban / Table 2.50 - Irrigation network and channels in Lebanon / جدول 2.50 - شبكات وقنوات الري في لبنان</t>
  </si>
  <si>
    <t>Tableau 2.51 - Abonnements en eau au Liban / Table 2.51 - Water  sunscriptions in Lebanon / جدول 2.51 - اشتراكات المياه في لبنان</t>
  </si>
  <si>
    <t>Tableau 2.38 - Stations de traitement et d'épuration de l'eau potable et des eaux usées au Liban-Sud / Table 2.38 - Water and Wastewater treatment plants in South-Lebanon / جدول 2.38 - محطات معالجة وتكرير مياه الشفة والمياه المبتذلة في لبنان الجنوبي</t>
  </si>
  <si>
    <t>Tableau 2.39 - Canaux et réseau d'irrigation au Liban-Sud / Table 2.39 - Irrigation network and channels in South-Lebanon / جدول 2.39 - شبكات وقنوات الري في لبنان الجنوبي</t>
  </si>
  <si>
    <t>Tableau 2.40 - Abonnements en eau au Liban-Sud / Table 2.40 - Water  sunscriptions in South-Lebanon / جدول 2.40 - اشتراكات المياه في لبنان الجنوبي</t>
  </si>
  <si>
    <t>Tableau 2.41 - Qualité de l'eau au Liban-Sud / Table 2.41 - Water  quality in South-Lebanon / جدول 2.41 - نوعية المياه في لبنان الجنوبي</t>
  </si>
  <si>
    <t xml:space="preserve">Tableau 2.42 - Consommation quotidienne d'eau potable au Liban-Sud / Table 2.42 - Tap water  daily consumption in South-Lebanon / جدول 2.42 - الاستهلاك اليومي لمياه الشفة في لبنان الجنوبي </t>
  </si>
  <si>
    <t>Tableau 2.43 - Plaintes et infractions au Liban-Sud / Table 2.43 - Complains and infractions in South-Lebanon / جدول 2.43 - المخالفات والشكاوى في لبنان الجنوبي</t>
  </si>
  <si>
    <t>Tableau 2.44 - Projets hydrauliques au Liban-Sud / Table 2.44 - Water projects in South-Lebanon / جدول 2.44 - المشاريع المائية في لبنان الجنوبي</t>
  </si>
  <si>
    <t>Tableau 2.45 - Tarification annuelle de l'eau hors taxes au Liban-Sud / Table 2.45 - Water tariff without taxes in South-Lebanon / جدول 2.45 - تعرفة المياه السنوية بدون ضرائب في لبنان الجنوبي</t>
  </si>
  <si>
    <t>Tableau 2.46 - Ressources humaines dans l'Etablissement des Eaux du Liban-Sud / Table 2.46 - Human resources at the South-Lebanon water establishment / جدول 2.46 - الموارد البشرية في مؤسسة لبنان الجنوبي</t>
  </si>
  <si>
    <t>Tableau 2.48 - Sources d'eau au Liban / Table 2.48 - Water sources in Lebanon / جدول 2.48 - مصادر المياه في لبنان</t>
  </si>
  <si>
    <t>Tableau 2.49 - Stations de traitement et d'épuration de l'eau potable et des eaux usées au Liban / Table 2.49 - Water and Wastewater treatment plants in Lebanon / جدول 2.49 - محطات معالجة وتكرير مياه الشفة والمياه المبتذلة في لبنان</t>
  </si>
  <si>
    <t>Tableau 2.11 - Plaintes et infractions à Beyrouth et au Mont-Liban / Table 2.11 - Complains and infractions in Beirut and Mount-Lebanon / جدول 2.11 - المخالفات والشكاوى في بيروت وجبل لبنان</t>
  </si>
  <si>
    <t>Tableau 2.12 - Projets hydrauliques à Beyrouth et au Mont-Liban / Table 2.12 - Water projects in Beirut and Mount-Lebanon / جدول 2.12 - المشاريع المائية في بيروت وجبل لبنان</t>
  </si>
  <si>
    <t>Source : Etablissement des Eaux de à la Beqaa / Water Establishment in Bekaa / المصدر : مؤسسة مياه البقاع</t>
  </si>
  <si>
    <t>Office / المصلحة</t>
  </si>
  <si>
    <t>Source : Etablissement des Eaux du Liban-Sud / Water Establishment in South Lebanon / المصدر : مؤسسة مياه لبنان الجنوبي</t>
  </si>
  <si>
    <t>Beyrouth et Mont-Liban</t>
  </si>
  <si>
    <t>Liban-Nord</t>
  </si>
  <si>
    <t>Beqaa</t>
  </si>
  <si>
    <t>Liban-Sud</t>
  </si>
  <si>
    <t>Source : Etablissements des Eaux du Liban / Water Establishments in Lebanon / المصدر : مؤسسات المياه في لبنان</t>
  </si>
  <si>
    <t>Stations de traitement des eaux usées / Wastewater treatment plants / محطات معالجة المياه المبتذلة</t>
  </si>
  <si>
    <t>Volume stocké m3 / Stocked volume CM / الحجم المخزن م3</t>
  </si>
  <si>
    <t>Volume stockable m3 / Volume that may be stocked CM / الحجم المتوفر للتخزين م3</t>
  </si>
  <si>
    <t>Liban-Nord / North Lebanon / لبنان الشمالي</t>
  </si>
  <si>
    <t>Beqaa / Bekaa / البقاع</t>
  </si>
  <si>
    <t>Tableau 2.56 - Tarification annuelle de l'eau hors taxes au Liban / Table 2.56 - Water tariff without taxes in Lebanon / جدول 2.56 - تعرفة المياه السنوية بدون ضرائب في لبنان</t>
  </si>
  <si>
    <t>Tableau 2.57 - Ressources humaines dans les Etablissements des Eaux du Liban / Table 2.57 - Human resources in  Lebanon water establishments / جدول 2.57 - الموارد البشرية في مؤسسات مياه لبنان</t>
  </si>
  <si>
    <t>Abonnements / Subscriptions / عدد الاشتراكات</t>
  </si>
  <si>
    <t>Nouveaux abonnements / New subscriptions / عدد الاشتراكات الجديدة</t>
  </si>
  <si>
    <t>Abonnements - arbres et végétaux / Subscriptions - trees and vegetables  / عدد الاشتراكات - أشجار وخضار</t>
  </si>
  <si>
    <t>Abonnements totaux / Total subscription / العدد الإجالي</t>
  </si>
  <si>
    <t>Abonnements - nylons / Subscriptions - nylon  / عدد الاشتراكات - أشجار ونايلون</t>
  </si>
  <si>
    <t>Nouveaux abonnements / New subscriptions / عدد الاشتراكات الجديدة للعام</t>
  </si>
  <si>
    <t>Région / Region / المنطقة</t>
  </si>
  <si>
    <t>Source : Ministère de l'Environnement / Source: Ministry of Environment / المصدر : وزارة البيئة</t>
  </si>
  <si>
    <t>Liban / Lebanon / لبنان</t>
  </si>
  <si>
    <t>Ha brûlés par Mohafazat / Ha burnt by Mohafaza / الهكتارات المحروقة بموجب المحافظة</t>
  </si>
  <si>
    <t>2. ENVIRONMENT</t>
  </si>
  <si>
    <t>Source :  Direction générale de l' Aviation Civile, Service Météorologique / Source: General Directorate of Civil Aviation, Climatology Service / المصدر : المديرية العامة للطيران المدني، مصلحة الأرصاد الجوية</t>
  </si>
  <si>
    <t>Janvier / January /كانون ثاني</t>
  </si>
  <si>
    <t>Février / Febraury / شباط</t>
  </si>
  <si>
    <t>Mars / March / آذار</t>
  </si>
  <si>
    <t>Avril / April / نيسان</t>
  </si>
  <si>
    <t>Mai / May / أيار</t>
  </si>
  <si>
    <t>Juin / June / حزيران</t>
  </si>
  <si>
    <t>Tableau 2.7 - Canaux et réseau d'irrigation à Beyrouth et au Mont-Liban / Table 2.7 - Irrigation network and channels in Beirut and Mount-Lebanon / جدول 2.7 - شبكات وقنوات الري في بيروت وجبل لبنان</t>
  </si>
  <si>
    <t>Tableau 2.8 - Abonnements en eau à Beyrouth et au Mont-Liban / Table 2.8 - Water  sunscriptions in Beirut and Mount-Lebanon / جدول 2.8 - اشتراكات المياه في بيروت وجبل لبنان</t>
  </si>
  <si>
    <t>Tableau 2.9 - Qualité de l'eau à Beyrouth et au Mont-Liban / Table 2.9 - Water  quality in Beirut and Mount-Lebanon / جدول 2.9 - نوعية المياه في بيروت وجبل لبنان</t>
  </si>
  <si>
    <t>Tableau 2.10 - Consommation quotidienne d'eau potable à Beyrouth et au Mont-Liban / Table 2.10 - Tap water  daily consumption in Beirut and Mount-Lebanon / جدول 2.10 - الاستهلاك اليومي لمياه الشفة في بيروت وجبل لبنان</t>
  </si>
  <si>
    <t>Température / Temperature / الحرارة</t>
  </si>
  <si>
    <t>(degré °C) / (degrees C) / (درجة مئوية)</t>
  </si>
  <si>
    <t>Température moyenne / Mean Temperature / الحرارة المتوسطة</t>
  </si>
  <si>
    <t>Température maximale / Maximum Temperature / الحرارة القصوى</t>
  </si>
  <si>
    <t>Température minimale / Minimal Temperature /  الحرارة الدنيا</t>
  </si>
  <si>
    <t>Pluie et humidité / Rain &amp; Humidity / المطر والرطوبة</t>
  </si>
  <si>
    <t>(%  et  mm) / (% &amp; mm) /  (% وملم)</t>
  </si>
  <si>
    <t>mm de pluie / Mm of rain / ملم أمطار</t>
  </si>
  <si>
    <t>Jours de pluie / Rainy Days / أيام ممطرة</t>
  </si>
  <si>
    <t>Jours de mer calme / Days of calm sea / أيام البحر الهادىء</t>
  </si>
  <si>
    <t>Beyrouth Golfe / Beirut Golf / بيروت الغولف</t>
  </si>
  <si>
    <t>Zahlé (Béqaa) / Zahleh (Bekaa) / (زحلة (البقاع</t>
  </si>
  <si>
    <t xml:space="preserve"> Tripoli (Nord du Liban) / Tripoli (North Lebanon) / (طرابلس (الشمال</t>
  </si>
  <si>
    <t>Tableau 2.1 - Météorologie / Table 2.1 - Climatology / جدول 2.1 - الأرصاد الجوية</t>
  </si>
  <si>
    <t>Beyrouth / Beirut / بيروت</t>
  </si>
  <si>
    <t>Humidité relative (%) moyenne / Mean relative Humidity (%) / الرطوبة النسبية المتوسطة (%)</t>
  </si>
  <si>
    <t>Humidité relative (%) maximale / Maximal relative Humidity (%) / الرطوبة النسبية القصوى (%)</t>
  </si>
  <si>
    <t>Humidité relative minimale (%) / Minimal relative Humidity (%) / الرطوبة النسبية الدنيا (%)</t>
  </si>
  <si>
    <t>Force du vent maximale (m/sec) / Wind maximum power (m/sec) / قوة الهواء القصوى (م/ثانية)</t>
  </si>
  <si>
    <t>Direction du vent maximale (degrés) / Maximal wind direction (degrees) / سرعة الهواء القصوى (درجة)</t>
  </si>
  <si>
    <t>Force du vent moyenne (m/sec) / Wind mean power (m/sec) / قوة الهواء المتوسطة (م/ثانية)</t>
  </si>
  <si>
    <t>Evaporation totale (mm) / Total evaporation (mm) / التبخر الكلي (مم)</t>
  </si>
  <si>
    <t>Nabatieh / النبطية</t>
  </si>
  <si>
    <t>Liban-Sud / South Lebanon / لبنان الجنوبي</t>
  </si>
  <si>
    <t>Total / المجموع</t>
  </si>
  <si>
    <t>Tableau fait par l'ACS / Table made by CAS / جدول من تحضير إدارة الإحصاء المركزي</t>
  </si>
  <si>
    <t>Juillet / July / تموز</t>
  </si>
  <si>
    <t>Août / August / آب</t>
  </si>
  <si>
    <t>Septembre / September / أيلول</t>
  </si>
  <si>
    <t>Octobre / October / تشرين أول</t>
  </si>
  <si>
    <t>Novembre / November / تشرين ثاني</t>
  </si>
  <si>
    <t>Décembre / December / كانون أول</t>
  </si>
  <si>
    <t>Aéroport International Rafic Hariri / Rafic Hariri International Airport / مطار رفيق الحريري الدولي</t>
  </si>
  <si>
    <t>Mont-Liban / Mount-Lebanon / جبل لبنان</t>
  </si>
  <si>
    <t>Tableau 2.52 - Qualité de l'eau au Liban / Table 2.52 - Water  quality in Lebanon / جدول 2.52 - نوعية المياه في لبنان</t>
  </si>
  <si>
    <t>Tableau 2.53 - Consommation quotidienne d'eau potable au Liban / Table 2.53 - Tap water  daily consumption in Lebanon / جدول 2.53 - الاستهلاك اليومي لمياه الشفة في لبنان</t>
  </si>
  <si>
    <t>Tableau 2.54 - Plaintes et infractions au Liban / Table 2.54 - Complains and infractions in North / جدول 2.54 - المخالفات والشكاوى في لبنان</t>
  </si>
  <si>
    <t>Tableau 2.55 - Projets hydrauliques au Liban / Table 2.55 - Water projects in North / جدول 2.55 - المشاريع المائية في لبنان</t>
  </si>
  <si>
    <t>Total / Moyenne 2008 / Total / Mean 2008 / مجموع / معدل 2008</t>
  </si>
  <si>
    <t>Source : Etablissement des Eaux du Liban-Nord / Water Establishment in North-Lebanon / المصدر : مؤسسة مياه لبنان الشمالي</t>
  </si>
  <si>
    <t>Sources d'eau / Water sources / مصادر المياه</t>
  </si>
  <si>
    <t>Akkar / عكار</t>
  </si>
  <si>
    <t>Qobeyyat / القبيات</t>
  </si>
  <si>
    <t>Minieh/Dannieh / المنية/الضنية</t>
  </si>
  <si>
    <t>Zghorta / زغرتا</t>
  </si>
  <si>
    <t>Becharreh / بشري</t>
  </si>
  <si>
    <t>Tripoli / طرابلس</t>
  </si>
  <si>
    <t>Batroun / البترون</t>
  </si>
  <si>
    <t>Koura / الكورة</t>
  </si>
  <si>
    <t>Total/Moyenne / Total/Average / المجموع/المعدل</t>
  </si>
  <si>
    <t>Rivières et fontaines / Rivers and springs / الأنهار والينابيع</t>
  </si>
  <si>
    <t>Nombre total / Total Number / العدد الإجمالي</t>
  </si>
  <si>
    <t>Nombre exploité par l'Etablissement / Exploited number by the establishment / العدد المستثمر من قبل المؤسسة</t>
  </si>
  <si>
    <t>Mètres cubes moyens disponibles par jour / Available average cubic meters per day / معدل حجم المياه المتوفر بالمتر المكعب/اليوم</t>
  </si>
  <si>
    <t>Mètres cubes exploités par l'Etablissement par jour / Exploited cubic meters by the Establishment per day /  حجم المياه المستثمر من قبل المؤسسة بالمتر المكعب/اليوم</t>
  </si>
  <si>
    <t>Mètres cubes d'eau potable disponibles par jour / Available cubic meters of tap water per day / كمية المياه المخصصة للشفة بالمتر المكعب/اليوم</t>
  </si>
  <si>
    <t>Mètres cubes d'eau d'irrigation disponibles par jour / Available cubic meters of irrigation water per day / كمية المياه المخصصة للري بالمتر المكعب/اليوم</t>
  </si>
  <si>
    <t>Puits / Wells / الآبار</t>
  </si>
  <si>
    <t>Capacité totale de production de mètres cubes par jour / Total production capacity of cubic meters per day / القدرة الإنتاجية الإجمالية بالمتر المكعب/اليوم</t>
  </si>
  <si>
    <t>Capacité de production de mètres cubes par jour exploitée par l'Etablissement / Total production capacity of cubic meters per day exploited by the Establishment / القدرة الإنتاجية الإجمالية بالمتر المكعب/اليوم المستثمرة في المؤسسة</t>
  </si>
  <si>
    <t>Mètres cubes d'eau potable produits pat les puits de l'Etablissement par jour / Available cubic meters produced by the Establishment wells per day / حجم المياه المنتج في آبار المؤسسة بالمتر المكعب/اليوم</t>
  </si>
  <si>
    <t>Volume total moyen d'eau potable produit en mètres cubes/jour / Total average value of tap water produced in cubic meters/day / معدل الإنتاج الإجمالي لمياه الشفة بالمتر المكعب باليوم</t>
  </si>
  <si>
    <t xml:space="preserve">Stations de traitement / Treatment plants / محطات معالجة المياه </t>
  </si>
  <si>
    <t>Stations de traitement de l'eau potable / Tap water treatment plants / محطات معالجة مياه الشفة</t>
  </si>
  <si>
    <t>Nombre en service / Exploited number / العدد الموضوع في الخدمة</t>
  </si>
  <si>
    <t>Mètres cubes traitables par jour / Cubic meters per day that can be treated by day / حجم المياه الممكن معالجته بالمتر المكعب/اليوم</t>
  </si>
  <si>
    <t>Mètres cubes traités par jour / Treated cubic meters per day /  حجم المياه المعالج بالمتر المكعب/اليوم</t>
  </si>
  <si>
    <t>Stations construites / Executed stations / عدد المحطات المنفذة</t>
  </si>
  <si>
    <t>Stations en construction / Under construction treatment plants / محطات قيد الإنشاء</t>
  </si>
  <si>
    <t>Stations proposées à construire / Suggested treatment plants to be constructed / عدد المحطات المقترحة للتنفيذ</t>
  </si>
  <si>
    <t>Stations en service / Working treatment plants / المحطات الموضوعة في الخدمة</t>
  </si>
  <si>
    <t>Mètres cubes d'eaux usées collectés par l'Etablissement par jour / Cubic meters of collected wastewater by the Establishment / كمية المياه المبتذلة المجمعة في المؤسسة بالمتر المكعب/اليوم</t>
  </si>
  <si>
    <t>Réservoirs d'eau / Water tanks / خزانات المياه</t>
  </si>
  <si>
    <t>Nombre / Number / عدد الخزانات</t>
  </si>
  <si>
    <t>Réservoirs en service / Exploited tanks / العدد الموضوع في الخدمة</t>
  </si>
  <si>
    <t>Mètres cubes d'eau pompés aux réservoirs par an / Cubic meters of pumped water to tanks by year / كمية المياه التي يتم ضخها إلى الخزانات سنويا" بالمتر المكعب</t>
  </si>
  <si>
    <t>Réseaux/Caneaux / Networks/Channels / شبكات/قنوات</t>
  </si>
  <si>
    <t>Réseaux de conduction / Conduction networks / شبكات الجر</t>
  </si>
  <si>
    <t>Longueur  en mètres / Length in meters / الطول بالأمتار</t>
  </si>
  <si>
    <t xml:space="preserve">Plus petit périmètre / Smallest  perimeter / القطر الأصغر </t>
  </si>
  <si>
    <t xml:space="preserve">Plus grand périmètre / Biggest perimeter / القطر الأكبر </t>
  </si>
  <si>
    <t>Réseaux de distribution / Distribution networks / شبكات التوزيع</t>
  </si>
  <si>
    <t>Dimensions (cm) / قياساتها بالسنتيميتر</t>
  </si>
  <si>
    <t>Abonnements eau / Water subscriptions / اشتراكات المياه</t>
  </si>
  <si>
    <t>Abonnements d'eau potable / Tap water subscriptions / اشتراكات مياه الشفة</t>
  </si>
  <si>
    <t>Abonnements possibles (nombre de foyers) / Probable subscriptions (number of dwellings) / عدد الاشتراكات الممكنة بموجب عدد المنازل)</t>
  </si>
  <si>
    <t>Compteurs installés / Installed counters / عدد العدادات المركبة</t>
  </si>
  <si>
    <t>Nombre de jauges installées / Number of Installed gauges / عدد العيارات المركبة</t>
  </si>
  <si>
    <t>Volume d'eau facturé (mètres cubes/jour) / Volume of charged water (cubic meters/day) / حجم المياه المفوتر يالمتر المكعب/يوم</t>
  </si>
  <si>
    <t>Pourcentage des habitants connectés au réseau / Percentage of inhabitants connected to the network / النسبة المئوية للسكان الموصولين على شبكة المياه العامة</t>
  </si>
  <si>
    <t>Pourcentage des habitants accédant à l'eau potable / Percentage of inhabitants having access to tap water / النسبة المئوية للسكان الذين يحصلون على مياه الشرب</t>
  </si>
  <si>
    <t>Abonnements d'eau d'irrigation / irrigation water subscriptions / اشتراكات مياه الري</t>
  </si>
  <si>
    <t xml:space="preserve">Surface des terres agricoles en dounams / Area of agricultural land in dounams / مساحة الأراضي الزراعية بالدونم </t>
  </si>
  <si>
    <t xml:space="preserve">Surface des terres agricoles irriguées en dounams / Area of irrigated agricultural land in dounams / مساحة الأراضي الزراعية المروية بالدونم </t>
  </si>
  <si>
    <t>Surface des terres agricoles irriguées en dounams - Nylon / Area of irrigated agricultural land in dounams - Nylon / مساحة الأراضي الزراعية المروية بالدونم  - نايلون</t>
  </si>
  <si>
    <t>Abonnés / Subscribers / عدد المشتركين</t>
  </si>
  <si>
    <t>Habitants coonectés au réseau / Connected inhabitants to network / عدد السكان الموصولين بالشبكة</t>
  </si>
  <si>
    <t>Litres d'eau/habitant/jour / Water leters/inhabitant/day / كمية المياه المتاحة للفرد يوميا بالليتر</t>
  </si>
  <si>
    <t>Part annuelle de l'individu en mèters cubes / Yearly part by inhabitant in cubic meters / حصة الفرد السنوية بالمتر المكعب</t>
  </si>
  <si>
    <t>Plaintes et infractions / Complaints and offences / المخالفات والشكاوى</t>
  </si>
  <si>
    <t>Infractions / Offences / المخالفات</t>
  </si>
  <si>
    <t>Nombre / Number / العدد الإجمالي</t>
  </si>
  <si>
    <t>Infractions éliminées / Removed offences / المتخالفات التي أزيلت</t>
  </si>
  <si>
    <t>Plaintes / Complains / الشكاوى</t>
  </si>
  <si>
    <t>Complaintes traités  / Treated complains / الشكاوى التي عولجت</t>
  </si>
  <si>
    <t>Projet / Project / المشروع</t>
  </si>
  <si>
    <t>Projets en cours / Current projects / المشاريع قيد التنفيذ</t>
  </si>
  <si>
    <t>Tarif en LL / Tariff in LBP / التعرفة بالليرة اللبنانية</t>
  </si>
  <si>
    <t>Eau potable (1 mètre cube) / Tap water (1 cubic meter) / مياه الشرب للمتر المكعب الواحد</t>
  </si>
  <si>
    <t>Eau d'irrigation pour un dounoum d'arbres et de légumes / Irrigation water for one dounoum of trees and vegetables / مياه الري للدونم الواحد من أشجار وخضار</t>
  </si>
  <si>
    <t>Eau d'irrigation pour un dounoum de maisons plastiques / Irrigation water for one dounoum of plastic houses / مياه الري للدونم الواحد من بيوت نايلون</t>
  </si>
  <si>
    <t>Eau d'irrigation pour un dounoum par pompage / Pumped irrigation water for one dounoum / مياه الري للدونم الواحد بواسطة الضخ</t>
  </si>
  <si>
    <t>Employés / Employees / عدد الموظفين المستخدمين</t>
  </si>
  <si>
    <t>Salariés / Wagers / عدد الأجراء</t>
  </si>
  <si>
    <t>Employés dans les départements d'exploitation / Employees in exploitation departments / إجمالي عدد الموظفين في دوائر الاستثمار</t>
  </si>
  <si>
    <t>Tableau 2.13 - Tarification annuelle de l'eau hors taxes à Beyrouth et au Mont-Liban / Table 2.13 - Water tariff without taxes in Beirut and Mount-Lebanon / جدول 2.13 - تعرفة المياه السنوية بدون ضرائب في بيروت وجبل لبنان</t>
  </si>
  <si>
    <t>Tableau 2.14 - Ressources humaines dans l'Etablissement des Eaux de Beyrouth et du Mont-Liban / Table 2.14 - Human resources at the Beirut and Mount-Lebanon water establishment / جدول 2.14 - الموارد البشرية في مؤسسة مياه بيروت وجبل لبنان</t>
  </si>
  <si>
    <t xml:space="preserve">Tableau 2.15 - Sources d'eau au Liban-Nord / Table 2.15 - Water sources in North Lebanon / جدول 2.15 - مصادر المياه في لبنان الشمالي </t>
  </si>
  <si>
    <t>Tableau 2.16 - Stations de traitement et d'épuration de l'eau potable et des eaux usées au Liban-Nord / Table 2.16 - Water and Wastewater treatment plants in North Lebanon / جدول 2.16 - محطات معالجة وتكرير مياه الشفة والمياه المبتذلة في لبنان الشمالي</t>
  </si>
  <si>
    <t>Tableau 2.17 - Stations de traitement et d'épuration de l'eau potable et des eaux usées au Liban-Nord / Table 2.17 - Water and Wastewater treatment plants in North Lebanon / جدول 2.17 - محطات معالجة وتكرير مياه الشفة والمياه المبتذلة في لبنان الشمالي</t>
  </si>
  <si>
    <t>Tableau 2.18 - Canaux et réseau d'irrigation au Liban-Nord / Table 2.18 - Irrigation network and channels in North Lebanon / جدول 2.18 - شبكات وقنوات الري في لبنان الشمالي</t>
  </si>
  <si>
    <t>Tableau 2.19 - Abonnements en eau au Liban-Nord / Table 2.19 - Water  sunscriptions in North Lebanon / جدول 2.19 - اشتراكات المياه في لبنان الشمالي</t>
  </si>
  <si>
    <t>Tableau 2.20 - Qualité de l'eau au Liban-Nord / Table 2.20 - Water  quality in North Lebanon / جدول 2.20 - نوعية المياه في لبنان الشمالي</t>
  </si>
  <si>
    <t>Tableau 2.21 - Consommation quotidienne d'eau potable au Liban-Nord / Table 2.21 - Tap water  daily consumption in North Lebanon / جدول 2.21 - الاستهلاك اليومي لمياه الشفة في لبنان الشمالي</t>
  </si>
  <si>
    <t>Tableau 2.22 - Plaintes et infractions au Liban-Nord / Table 2.22 - Complains and infractions in North Lebanon / جدول 2.22 - المخالفات والشكاوى في لبنان الشمالي</t>
  </si>
  <si>
    <t>Tableau 2.23 - Projets hydrauliques au Liban-Nord / Table 2.23 - Water projectsin North Lebanon / جدول 2.23 - المشاريع المائية في لبنان الشمالي</t>
  </si>
  <si>
    <t>Tableau 2.24 - Tarification annuelle de l'eau hors taxes au Liban-Nord / Table 2.24 - Water tariff without taxes in North Lebanon / جدول 2.24 - تعرفة المياه السنوية بدون ضرائب في لبنان الشمالي</t>
  </si>
  <si>
    <t>Tableau 2.25 - Ressources humaines dans l'Etablissement des Eaux du Liban-Nord / Table 2.25 - Human resources at the North Lebanon water establishment / جدول 2.25 - الموارد البشرية في مؤسسة مياه لبنان الشمالي</t>
  </si>
  <si>
    <t>Tableau 2.26 - Sources d'eau à la Beqaa / Table 2.26 - Water sources in Bekaa / جدول 2.26 - مصادر المياه في البقاع</t>
  </si>
  <si>
    <t>Tableau 2.27 - Stations de traitement et d'épuration de l'eau potable et des eaux usées à la Beqaa / Table 2.27 - Water and Wastewater treatment plants in Bekaa / جدول 2.27 - محطات معالجة وتكرير مياه الشفة والمياه المبتذلة في البقاع</t>
  </si>
  <si>
    <t>Tableau 2.28 - Stations de traitement et d'épuration de l'eau potable et des eaux usées à la Beqaa / Table 2.28 - Water and Wastewater treatment plants in Bekaa / جدول 2.28 - محطات معالجة وتكرير مياه الشفة والمياه المبتذلة في البقاع</t>
  </si>
  <si>
    <t>Tableau 2.29 - Canaux et réseau d'irrigation à la Beqaa / Table 2.29 - Irrigation network and channels in Bekaa / جدول 2.29 - شبكات وقنوات الري في البقاع</t>
  </si>
  <si>
    <t>Tableau 2.30 - Abonnements en eau à la Beqaa / Table 2.30 - Water  sunscriptions in Bekaa / جدول 2.30 - اشتراكات المياه في البقاع</t>
  </si>
  <si>
    <t>Tableau 2.31 - Qualité de l'eau à la Beqaa / Table 2.31 - Water  quality in Bekaa / جدول 2.31 - نوعية المياه في البقاع</t>
  </si>
  <si>
    <t>Tableau 2.32 - Consommation quotidienne d'eau potable à la Beqaa / Table 2.32 - Tap water  daily consumption in Bekaa / جدول 2.32 - الاستهلاك اليومي لمياه الشفة في البقاع</t>
  </si>
  <si>
    <t>Tableau 2.33 - Plaintes et infractions à la Beqaa / Table 2.33 - Complains and infractions in Bekaa / جدول 2.33 - المخالفات والشكاوى في البقاع</t>
  </si>
  <si>
    <t>Tableau 2.34 - Projets hydrauliques à la Beqaa / Table 2.34 - Water projects in Bekaa / جدول 2.34 - المشاريع المائية في البقاع</t>
  </si>
  <si>
    <t>Tableau 2.35 - Tarification annuelle de l'eau hors taxes à la Beqaa / Table 2.35 - Water tariff without taxes in Bekaa / جدول 2.35 - تعرفة المياه السنوية بدون ضرائب في البقاع</t>
  </si>
  <si>
    <t>Tableau 2.36 - Ressources humaines dans l'Etablissement des Eaux à la Beqaa / Table 2.36 - Human resources in Bekaa water establishment / جدول 2.36 - الموارد البشرية في مؤسسة مياه البقاع</t>
  </si>
  <si>
    <t>Tableau 2.37 - Sources d'eau au Liban-Sud / Table 2.37 - Water sources in South-Lebanon / جدول 2.37 - مصادر المياه في لبنان الجنوبي</t>
  </si>
  <si>
    <t>Tableau 2.37 - Stations de traitement et d'épuration de l'eau potable et des eaux usées au Liban-Sud / Table 2.37 - Water and Wastewater treatment plants in South-Lebanon / جدول 2.37 - محطات معالجة وتكرير مياه الشفة والمياه المبتذلة في لبنان الجنوبي</t>
  </si>
  <si>
    <t>Année / Year / السنة</t>
  </si>
  <si>
    <t>Surface des terres agricoles irriguées par pompage en dounams / Area of irrigated agricultural land through pumping in dounams / مساحة الأراضي الزراعية المروية بواسطة الضخ بالدونم</t>
  </si>
  <si>
    <t>Surface totale des terres agricoles irriguées en dounams / Total area of irrigated agricultural land in dounams / إجمالي المساحات الزراعية المروية  بالدونم</t>
  </si>
  <si>
    <t>1 Dounom = 1000 m2 / دونم = 1000 متر مربع</t>
  </si>
  <si>
    <t>Qualité / Quality / النوعية</t>
  </si>
  <si>
    <t>Eau potable / Tap water / مياه الشفة</t>
  </si>
  <si>
    <t>% de conformation aux analyses des standards requis / % of conformation analysis related to required standards / النسبة المئوية المطابقة التحاليل المخبرية للمعايير المطلوبة</t>
  </si>
  <si>
    <t>Eau souterraine / Ground water / المياه الجوفية</t>
  </si>
  <si>
    <t>Taux de pollution / Pollution rate / نسبة التلوث</t>
  </si>
  <si>
    <t>Fuites d'eau / Water leakages / مهارب المياه</t>
  </si>
  <si>
    <t>Fuites dans le réseau en mètres cubes/jour / Network leakages in cubic meters/day / مهارب في الشبكة بالمتر المكعب/اليوم</t>
  </si>
  <si>
    <t>Fuites dans le réseau en % / Network leakages in % / النسبة المئوية للمهارب في الشبكة</t>
  </si>
  <si>
    <t>Fuites à cause des branchements illicites en mètres cubes/jour / Leaks because of illegal connections in cubic meters/day / مهارب بسبب التمديدات غير القانونية بالمتر المكعب/اليوم</t>
  </si>
  <si>
    <t>Fuites à cause des branchements illicites en % / Leaks because of illegal connections in % / مهارب بسبب التمديدات غير القانونية بالنسبة المئوية</t>
  </si>
  <si>
    <t>Fuites globales en mètres cubes par jour / Total leakages in cubic meters per day / حجم المهارب الإجمالي بالمتر المكعب/اليوم</t>
  </si>
  <si>
    <t>Consommation / Consumption / الاستهلاك</t>
  </si>
  <si>
    <t>Population / عدد السكان</t>
  </si>
  <si>
    <t>Demande quotidienne d'eau en mètres cubes / Daily water demand in cubic meters / الطلب على المياه بالمتر المكعب في اليوم</t>
  </si>
  <si>
    <t>Mètres cubes d'eau produits par jour / Daily produced cubic meters / حجم المياه المنتج بالمتر المكعب/اليوم</t>
  </si>
  <si>
    <t xml:space="preserve">Fuites d'eau en mètres cubes/jour / Water leakages in cubic meters/day / حجم مهارب المياه بالمتر المكعب/اليوم </t>
  </si>
  <si>
    <t>Mètres cubes d'eau consommés par an / Consumed cubic meters of water per year / كمية المياه المستهلكة سنويا" بالمتر المكعب</t>
  </si>
  <si>
    <t>Baabda  / بعبدا</t>
  </si>
  <si>
    <t>Jbeil / جبيل</t>
  </si>
  <si>
    <t>Aley / عاليه</t>
  </si>
  <si>
    <t>Kessrouan / كسروان</t>
  </si>
  <si>
    <t>Chouf / الشوف</t>
  </si>
  <si>
    <t>Haut Metn / High Metn / المتن الأعلى</t>
  </si>
  <si>
    <t>Source : Etablissement des Eaux de Beyrouth et du Mont-Liban / Water Establishment in Beirut and Mount-Lebanon / المصدر : مؤسسة مياه بيروت وجبل لبنان</t>
  </si>
  <si>
    <t>Tableau 2.2 - Sources d'eau à Beyrouth et au Mont-Liban / Table 2.4 - Water sources in Beirut and Mount-Lebanon / جدول 2.4 - مصادر المياه في بيروت وجبل لبنان</t>
  </si>
  <si>
    <t>Tableau 2.5 - Stations de traitement et d'épuration de l'eau potable et des eaux usées à Beyrouth et au Mont-Liban / Table 2.5 - Water and Wastewater treatment plants in Beirut and Mount-Lebanon / جدول 2.5 - محطات معالجة وتكرير مياه الشفة والمياه المبتذلة في بيروت وجبل لبنان</t>
  </si>
  <si>
    <t>Tableau 2.6 - Stations de traitement et d'épuration de l'eau potable et des eaux usées à Beyrouth et au Mont-Liban / Table 2.6 - Water and Wastewater treatment plants in Beirut and Mount-Lebanon / جدول 2.6 - محطات معالجة وتكرير مياه الشفة والمياه المبتذلة في بيروت وجبل لبنان</t>
  </si>
  <si>
    <t>Mont-Liban / Mount Lebanon / جبل لبنان</t>
  </si>
  <si>
    <t>Ressources Hunmaines / Human Resources / موارد بشرية</t>
  </si>
  <si>
    <t>Mm de pluie / Mm of rain / ملم أمطار</t>
  </si>
  <si>
    <t>Mohafazat / المحافظة</t>
  </si>
  <si>
    <t>Plus petit périmètre en inch/ Smallest  perimeter in inches / القطر الأصغر بالإنش</t>
  </si>
  <si>
    <t>Plus grand périmètre en inch / Biggest perimeter in inches / القطر الأكبر  بالإنش</t>
  </si>
  <si>
    <t>Tableau 2.58 - Plan décennal de l'eau / Table 2.58 - Water 10 years plan / جدول 2.58 - الخطة العشرية للمياه</t>
  </si>
  <si>
    <t>Source : Ministère de l'Energie et de l'Eau / Ministry of Energy and Water / المصدر : وزارة الطاقة والمياه</t>
  </si>
  <si>
    <t>Besoin en eau potable en litre/habitant/jour / Need of tap water liter/inhabitant/day / الحاجة لمياه الشفة بالليتر/الفرد/اليوم</t>
  </si>
  <si>
    <t>Pourcentage de perte dans les réseaux / Percentage of networks leakages / نسبة الهدر في الشبكات</t>
  </si>
  <si>
    <t>Valeur / Value / القيمة</t>
  </si>
  <si>
    <t>Eau pour usage industriel / Water for industrial use / مياه للاستخدام الصناعي</t>
  </si>
  <si>
    <t>Par rapport au besoin en eau potable en pourcentage / Compared to the drinking water requirement percentage / بالنسبة إلى الحاجة من مياه الشرب</t>
  </si>
  <si>
    <t>Eau pour usage agricole / Water for irrigation / مياه للاستخدام الزراعي</t>
  </si>
  <si>
    <t>Superficie irriguée en 2003 en hectares / Irrigated area in 2003 in hectares / المساحة المروية بالهكتار سنة 2003</t>
  </si>
  <si>
    <t>Superficie irriguée en 2003 en hectares / Irrigated area in 2003 in hectares / المساحة المروية بالهكتار سنة 2006</t>
  </si>
  <si>
    <t>Superficie irriguable jusqu'en 2030 en hectares / Irrigable area till 2030 in hectares / المساحة المتوقع ريها بالهكتار حتى سنة 2030</t>
  </si>
  <si>
    <t>Superficie irriguable jusqu'en 2050 en hectares / Irrigable area till 2050 in hectares / المساحة المتوقع ريها بالهكتار حتى سنة 2050</t>
  </si>
  <si>
    <t>Besoin en eau d'irrigation en mètres cubes/hectare/an avec la perte dans les réseaux / Need in irrigation water in cubic meters/hectare/year including the leakage in networks / الحاجة لمياه الري بالمتر المكعب للهكتار في السنة بما فيها الهدر في الشبكات</t>
  </si>
  <si>
    <t>Tableau 2.59 - Besoin en eau en 2003 / Table 2.59 - Water needs in 2003 / جدول 2.59 -احتياجات المياه للعام 2003</t>
  </si>
  <si>
    <t>Millions m3 / Million of cubic meters / ملايين الأمتار المكعبة</t>
  </si>
  <si>
    <t>Eau pour l'industrie / Water for industry / مياه للصناعة</t>
  </si>
  <si>
    <t>Beyrouth et Mont-Liban / Beirut and Mount-Lebanon / بيروت وجبل لبنان</t>
  </si>
  <si>
    <t>Liban Nord / North Lebanon / لبنان الشمالي</t>
  </si>
  <si>
    <t>Liban Sud / South Lebanon / جنوب لبنان</t>
  </si>
  <si>
    <t>Béqaa Nord / North Bekaa / البقاع الشمالي</t>
  </si>
  <si>
    <t xml:space="preserve">Béqaa du centre et du Sud / Center and South Bekaa / البقاع الأوسط والجنوبي </t>
  </si>
  <si>
    <t>Eau pour l'irrigation / Water for irrigation / مياه للري</t>
  </si>
  <si>
    <t>Tableau 2.60 - Besoin en eau en 2003 durant la période d'étiage (juillet-octobre) / Table 2.60 - Water needs in 2003 during the period of low rain (July-October) / جدول 2.60 -احتياجات المياه للعام 2003 خلال فترة الشحائح بين تموز وتشرين الأول</t>
  </si>
  <si>
    <t>Ressources plates pour une année sèches avec une fréquence de 10 ans / Plain resources for a dry year with a frequency period of 10 years / الموارد السطحة لسنة جافة بفترة تواتر عشر سنوات</t>
  </si>
  <si>
    <t>Besoins dans tous les secteurs / Needs in all secteurs / الاحتياجات في مختلف القطاعات</t>
  </si>
  <si>
    <t>Tableau 2.62 - Emplacements des barrages pour réduire le déficit hydraulique / Table 2.62 - Locations of dams to reduce the water deficit / جدول 2.62 -مواقع السدود المقترحة لسد العجز</t>
  </si>
  <si>
    <t>Barrage / Dam / السد</t>
  </si>
  <si>
    <t>Noura Tahta / نوار التحتا</t>
  </si>
  <si>
    <t>Korkof / قرقف</t>
  </si>
  <si>
    <t>El Mseylhah / المسيلحة</t>
  </si>
  <si>
    <t>Baachtar / بعشتار</t>
  </si>
  <si>
    <t>Iaal / إيعال</t>
  </si>
  <si>
    <t>El Bared / البارد</t>
  </si>
  <si>
    <t>El Damour / الدامور</t>
  </si>
  <si>
    <t>El Aazzounieh / العازونية</t>
  </si>
  <si>
    <t>Beqaata / بقعاتا</t>
  </si>
  <si>
    <t>Chabrouh / شبروح</t>
  </si>
  <si>
    <t>Jannah / جنة</t>
  </si>
  <si>
    <t>Béqaa/ Bekaa / البقاع</t>
  </si>
  <si>
    <t>El Assi / العاصي</t>
  </si>
  <si>
    <t>Younine / يونين</t>
  </si>
  <si>
    <t>Massa / ماسا</t>
  </si>
  <si>
    <t>El Khardali / الخردلي</t>
  </si>
  <si>
    <t>Ebl el Saki / إبل السقي</t>
  </si>
  <si>
    <t>Bisri / بسري</t>
  </si>
  <si>
    <t>Tableau 2.63 - Volumes stockables dans toutes les régions en millions m3 / Table 2.63 - Stockable volumes in million cubic meters in all regions / جدول 2.63 - أحجام التخزين المتوقعة في كافة المناطق بملايين الأمتار المكعبة العشرية للمياه</t>
  </si>
  <si>
    <t>Volume / الحجم</t>
  </si>
  <si>
    <t>Le volume de stockage comprend la part de la région du barrage de Qaraoun / The stocked volume includes the region part of Qaraoun dam / يشمل حجم التخزين حصة المنطقة من سد القرعون</t>
  </si>
  <si>
    <t>Besoins / Needs / الاحتياجات</t>
  </si>
  <si>
    <t>Volume de stockage prévu / Excpected stocking volume / حجم التخزين المتوقع</t>
  </si>
  <si>
    <t>Balance après le stockage / Balance after stocking water / الميزان بعد التخزين</t>
  </si>
  <si>
    <t>Solde / Balance / الرصيد المتبقي</t>
  </si>
  <si>
    <t>Tableau 2.64 - Balance hydraulique libanaise après le stockage dans toutes les régions en million de mètres cubes / Table 2.64 - Lebanese water balance after stocking water in all regions in million cubic meters / جدول 2.64 -الميزان المائي اللبناني بعد التخزين في المناطق بملايين الأمتار المكعبة</t>
  </si>
  <si>
    <t>Tableau 2.61 - Balance hydraulique libanaise en 2003 durant la période d'étiage (juillet-octobre) / Table 2.61 - Lebanese water balance in 2003 during the period of low rain (July-October) / جدول 2.61 -الميزان المائي اللبناني للعام 2003 خلال فترة الشحائح بين تموز وتشرين الأول</t>
  </si>
  <si>
    <t>Tableau 2.65 - Nombre des incendies des forêts / Table 2.65 - Number of forest fires / جدول 2.65 - عدد حرائق الغابات</t>
  </si>
  <si>
    <t>Tableau 2.66 - Surface brûlée par Mohafzat / Table 2.66 - Burnt area by mohafazat / جدول 2.66 - المساحة المحروقة بموجب المحافظة خلال</t>
  </si>
  <si>
    <t>Tableau 2.67 - Quantité consommée dans le secteurs ménager, industriel et agricole / Table 2.67 - Quantity of consumed water in households, industrial and agricultural sectors rnt area by mohafaza / جدول 2.67 - كمية المياه المستهلكة في القطاع المنزلي والصناعي والزراعي المحروقة بموجب المحافظة</t>
  </si>
  <si>
    <t>Million de mètres cubes / Million Cubic Meters / مليون متر مكعب</t>
  </si>
  <si>
    <t>Secteur ménager / Household sector / القطاع المنزلي</t>
  </si>
  <si>
    <t>Secteur industriel / Industrial sector / القطاع الصناعي</t>
  </si>
  <si>
    <t>Secteur agricole / Agricultural sector / القطاع الزراعي</t>
  </si>
  <si>
    <t>Location / الموقع</t>
  </si>
  <si>
    <t>Date / التاريخ</t>
  </si>
  <si>
    <t>PM10</t>
  </si>
  <si>
    <t>Chekka / شكا</t>
  </si>
  <si>
    <t>Janvier 10 - Janvier 30 / January 10 - January 30 / كانون الثاني 20 - كانون الثاني 30</t>
  </si>
  <si>
    <t>Peaks at 250 µg/m3</t>
  </si>
  <si>
    <t>Mai 10 - Mai 20 / May 10 - May 20 / أيار 10 - أيار 20</t>
  </si>
  <si>
    <t>Septembre 5 - Septembre 22 / Spetember 5 - September 22 / أيلول 5 - أيلول 22</t>
  </si>
  <si>
    <t>Between 250 and 450 µg/m3</t>
  </si>
  <si>
    <t>Peaks at 170 µg/m3</t>
  </si>
  <si>
    <t>Tableau 2.68 - Mesure de terrain de la pollution de l'air en 2004 / Table 2.68 - Air pollution field measurments results in 2004 / جدول 2.68 - نتائج قياس تلوث الهواء في العام 2004</t>
  </si>
  <si>
    <t>Enfeh / أنفه</t>
  </si>
  <si>
    <t>Mars 15 - Mars 21 / March 15 - March 21 / آذار 15 - آذار 21</t>
  </si>
  <si>
    <t>Between 250 and 300 µg/m3</t>
  </si>
  <si>
    <t>Avril 20 - Mai 14 / April 20 - May 14 / نيسان 20 - أيار 14</t>
  </si>
  <si>
    <t>Peaks at 180 µg/m3</t>
  </si>
  <si>
    <t>Fih / فيع</t>
  </si>
  <si>
    <t>Août 25 - Septembre 5 / August 25 - Septemebre 5 / آب 25 - أيلول 5</t>
  </si>
  <si>
    <t>Peaks at 150 µg/m3</t>
  </si>
  <si>
    <t>Kfar Hazeer / كفرحزير</t>
  </si>
  <si>
    <t>Mars 4 / March 4 / آذار</t>
  </si>
  <si>
    <t>Peaks at 250 µg/m4</t>
  </si>
  <si>
    <t>Juillet 4 - Août 15 / July 4 - Augist 15 / تموز 4 - آب 15</t>
  </si>
  <si>
    <t>130 - 170 µg/m3</t>
  </si>
  <si>
    <t>Table 2.69 - Annual averages of PM10, PM10-2.5 and PM2.5 concentrations at Bourj Hammoud between February 2004 and January 2005</t>
  </si>
  <si>
    <t>PM10-2.5</t>
  </si>
  <si>
    <t>PM2.5</t>
  </si>
  <si>
    <t>Bourj Hammoud</t>
  </si>
  <si>
    <t>84±27 µg/m3</t>
  </si>
  <si>
    <t>53±20 µg/m3</t>
  </si>
  <si>
    <t>31±9 µg/m3</t>
  </si>
  <si>
    <t>Table 2.70- Monthly average values of PM concentrations between February and May 2003 at a coastal site in Beirut</t>
  </si>
  <si>
    <t>Month</t>
  </si>
  <si>
    <t>Coarse (PM10-2.5)</t>
  </si>
  <si>
    <t>Fine (PM2.5)</t>
  </si>
  <si>
    <t>February</t>
  </si>
  <si>
    <t>March</t>
  </si>
  <si>
    <t>April</t>
  </si>
  <si>
    <t>May</t>
  </si>
  <si>
    <t>Average</t>
  </si>
  <si>
    <t>51.8 µg/m3</t>
  </si>
  <si>
    <t>20.8 µg/m3</t>
  </si>
  <si>
    <t>174 µg/m3</t>
  </si>
  <si>
    <t>68.8 µg/m3</t>
  </si>
  <si>
    <t>78.9 µg/m3</t>
  </si>
  <si>
    <t>33.8 µg/m3</t>
  </si>
  <si>
    <t>25.2 µg/m3</t>
  </si>
  <si>
    <t>63.7 µg/m3</t>
  </si>
  <si>
    <t>36.9 µg/m3</t>
  </si>
  <si>
    <t>39.9 µg/m3</t>
  </si>
  <si>
    <t>85.6 µg/m3</t>
  </si>
  <si>
    <t>46.0 µg/m3</t>
  </si>
  <si>
    <t>238 µg/m3</t>
  </si>
  <si>
    <t>106 µg/m3</t>
  </si>
  <si>
    <t>118.8 µg/m3</t>
  </si>
  <si>
    <t>Catégorie / Category / الفئة</t>
  </si>
  <si>
    <t>Pourcentage / Percentage / النسبة المئوية</t>
  </si>
  <si>
    <t>Matières organiques / Organics / مواد عضوية</t>
  </si>
  <si>
    <t>Plastique / Plastic / بلاستيك</t>
  </si>
  <si>
    <t>Papier et carton / Paper and cardboard / ورق وكرتون</t>
  </si>
  <si>
    <t>Verre / Glass / زجاج</t>
  </si>
  <si>
    <t>Fer et aluminium / Iron and aluminum / حديد وألمنيوم</t>
  </si>
  <si>
    <t>Tissus / Fabrics / أقمشة</t>
  </si>
  <si>
    <t>Divers / Miscellaneous / مختلف</t>
  </si>
  <si>
    <t>Quantité produite / Produced quantity / الكمية المنتجة</t>
  </si>
  <si>
    <t>Tonnes/jour / Tons/day / طن/اليوم</t>
  </si>
  <si>
    <t>Millions tonnes/an / Million tons/year / مليون طن/السنة</t>
  </si>
  <si>
    <t>Mouvement / Destination / الحركة</t>
  </si>
  <si>
    <t>Enfouissement / Landfill / طمر</t>
  </si>
  <si>
    <t>Recyclage / Recycling / إعادة تدوير</t>
  </si>
  <si>
    <t xml:space="preserve">Déchets verts / Green matter / نفايات التخضير </t>
  </si>
  <si>
    <t>Déchets encombrants / Bulky matter / نفايات ضخمة</t>
  </si>
  <si>
    <t>Tableau 2.75 - Nombre de carrières de pierre et de sable et de carrières de pierre qui ont été autorisés par le Conseil national pour les carrières de pierre et de sable en 2009 / Table 2.75 -  Number of stone quarries and sand and stone quarries that have been authorized by the National Council for stone quarries and sand in 2009 / جدول 2.75 - عدد الكسارات والمرامل والمقالع التي تم الترخيص لها من قبل المجلس الوطني للمقالع والكسارات في العام 2009</t>
  </si>
  <si>
    <t>Tableau 2.74 - Mouvement des déchets en 2009 / Table 2.74 - Waste destination in 2009 / جدول 2.74 - حركة النفايات لسنة 2009</t>
  </si>
  <si>
    <t>Tableau 2.73- Estimation des quantités des déchets produits par mohafazat en 2009 / Table 2.73 - Estimation of produced quantities of waste by mohafazat in 2009 / جدول 2.73 - تقدير كمية النفايات النتجة بموجب المحافظة لسنة 2009</t>
  </si>
  <si>
    <t>Tableau 2.72- Estimation des quantités des déchets municipaux en 2004 et en 2009 / Table 2.72 - Estimation of municipal waste in 2004 and in 2009 / جدول 2.72 - تقدير النفايات البلدية لسنة 2004 و2009</t>
  </si>
  <si>
    <t>Tableau 2.71- Composition des déchets municipaux à Beyrouth et au Mont-Liban en 2009 / Table 2.71 - Composition of municipal waste in Beirut and Mount-Lebanon in 2009 / جدول 2.71 - تركيبة النفايات البلدية في بيروت وجبل لبنان للعام 2009</t>
  </si>
  <si>
    <t>Mohafazat</t>
  </si>
  <si>
    <t>Tableau 2.76 - Nombre des organisations à but non lucratif (ONG) qui traitent des questions environnementales au Liban / Table 2.76 -  Number of non-profit organizations (NGOs) dealing with environmental issues in Lebanon / جدول 2.76 - عدد الهيئات التي لا تتوخى (جمعيات أهلية)  التي تعنى بالأمور البيئية في لبنان</t>
  </si>
  <si>
    <t>Nombre / Number / العدد</t>
  </si>
  <si>
    <t>Tableau 2.77 - Nombre de plaintes environnementales / Table 2.77 -  Number of environmental complaints / جدول 2.77 - عدد الشكاوى البيئية</t>
  </si>
  <si>
    <t>Tableau 2.78 - Nombre des traités environnementaux entre 2001 et 2009 / Table 2.78 -  Number of environmental treaties between 2001 and 2009 / جدول 2.78 - عدد الاتفاقيات البيئية بين 2001 و2009</t>
  </si>
  <si>
    <t>Tableau 2.79 - Contributions financières du ministère de l'Environnement aux comités des réserves naturelles au Liban / Table 2.79 -  Ministry of Environment financial contributions to the committees of natural reserves in Lebanon / جدول 2.79 - المساهمات المالية من وزارة البيئة إلى لجان المحميات الطبيعية في لبنان</t>
  </si>
  <si>
    <t>Dépenses duministère de l'Environnement en millions LL / Ministry of Environment expenses in million LBP / أنفاق وزارة البيئة بملايين الليرات اللبنانية</t>
  </si>
  <si>
    <t>Total 1998-2005 / مجموع 1998-2005</t>
  </si>
  <si>
    <t>Moyenne pour 8 ans / Average for 8 years / المعدل لثماني سنوات</t>
  </si>
  <si>
    <t>Tableau 2.80 - Nombre des projets environnementaux exécutés par le ministère l'Environnement entre 2000 et 2009 / Table 2.80 -  Number of environmental projects undertook by the Ministry of Environment between 2000 and 2009 / جدول 2.80 - عدد المشاريع البيئية المنفذة في وزارة البيئة بين الأعوام 2000 و2009</t>
  </si>
  <si>
    <t>Tableau 2.81 - Répartition des terres en 2003 / Table 2.81 -  Distribution of lands in 2003 / جدول 2.81 - توزيع الأراضي للعام 2003</t>
  </si>
  <si>
    <t>Routes / Roads / طرقات</t>
  </si>
  <si>
    <t>Fleuves / Rivers / أنهار</t>
  </si>
  <si>
    <t>Masses d'eau / Water bodies / مسطحات مائية</t>
  </si>
  <si>
    <t>Terrains non productifs / Unproductive lands / أرض بور</t>
  </si>
  <si>
    <t>Zones humides / Wetlands / أراض رطبة</t>
  </si>
  <si>
    <t>Prairie / Grassland / مراع</t>
  </si>
  <si>
    <t>Brousse / Scrubland / أدغال</t>
  </si>
  <si>
    <t>Terres boisées / Wooded land / أرض مشجرة</t>
  </si>
  <si>
    <t>Terres agricoles / Agricultural lands / أراض زراعية</t>
  </si>
  <si>
    <t>Etendues artificielles / Artificial land / أراض اصطناعية</t>
  </si>
  <si>
    <t>% en 2003 / % in 2003 / % في 2003</t>
  </si>
  <si>
    <t>Tableau 2.82 - Coût de dégradation de l'environnement suite à la guerre de juillet 2006 / Table 2.82 -  Cost of environmental degradation due to July 2006 war / جدول 2.82 - كلفة التدهور البيئي من جراء حرب تموز 2006</t>
  </si>
  <si>
    <t>Niveau inférieur en millions USD / Minimum level in million USD / الحد الأدنى بملايين الدولارات الأميركية</t>
  </si>
  <si>
    <t>Niveau supérieur en millions USD / Maximum level in million USD / الحد الأقصى بملايين الدولارات الأميركية</t>
  </si>
  <si>
    <t>Moyenne en millions USD / Average in million USD / المعدل الوسطي بملايين الدولارات الأميركية</t>
  </si>
  <si>
    <t>Déchets / Waste / النفايات</t>
  </si>
  <si>
    <t>Pollution par les hydrocarbures / Oil pollution / التلوث النفطي</t>
  </si>
  <si>
    <t>Eau / Water / المياه</t>
  </si>
  <si>
    <t>Carrières / Quarries / المقالع والكسارات</t>
  </si>
  <si>
    <t>Forêts / Forests / الغابات</t>
  </si>
  <si>
    <t>Air / الهواء</t>
  </si>
  <si>
    <t>% du PIB / % of GDP / النسبة المئوية من الناتج المحلي الإجمالي</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</si>
</sst>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ل.ل.&quot;\ #,##0_-;&quot;ل.ل.&quot;\ #,##0\-"/>
    <numFmt numFmtId="165" formatCode="&quot;ل.ل.&quot;\ #,##0_-;[Red]&quot;ل.ل.&quot;\ #,##0\-"/>
    <numFmt numFmtId="166" formatCode="&quot;ل.ل.&quot;\ #,##0.00_-;&quot;ل.ل.&quot;\ #,##0.00\-"/>
    <numFmt numFmtId="167" formatCode="&quot;ل.ل.&quot;\ #,##0.00_-;[Red]&quot;ل.ل.&quot;\ #,##0.00\-"/>
    <numFmt numFmtId="168" formatCode="_-&quot;ل.ل.&quot;\ * #,##0_-;_-&quot;ل.ل.&quot;\ * #,##0\-;_-&quot;ل.ل.&quot;\ * &quot;-&quot;_-;_-@_-"/>
    <numFmt numFmtId="169" formatCode="_-* #,##0_-;_-* #,##0\-;_-* &quot;-&quot;_-;_-@_-"/>
    <numFmt numFmtId="170" formatCode="_-&quot;ل.ل.&quot;\ * #,##0.00_-;_-&quot;ل.ل.&quot;\ * #,##0.00\-;_-&quot;ل.ل.&quot;\ * &quot;-&quot;??_-;_-@_-"/>
    <numFmt numFmtId="171" formatCode="_-* #,##0.00_-;_-* #,##0.00\-;_-* &quot;-&quot;??_-;_-@_-"/>
    <numFmt numFmtId="172" formatCode="0.0"/>
    <numFmt numFmtId="173" formatCode="###\ ###\ ###"/>
    <numFmt numFmtId="174" formatCode="_-&quot;ر.س.&quot;\ * #,##0.00_-;_-&quot;ر.س.&quot;\ * #,##0.00\-;_-&quot;ر.س.&quot;\ * &quot;-&quot;??_-;_-@_-"/>
    <numFmt numFmtId="175" formatCode="_-&quot;ر.س.&quot;\ * #,##0_-;_-&quot;ر.س.&quot;\ * #,##0\-;_-&quot;ر.س.&quot;\ * &quot;-&quot;_-;_-@_-"/>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0.000"/>
    <numFmt numFmtId="182" formatCode="0.0000000"/>
    <numFmt numFmtId="183" formatCode="0.000000"/>
    <numFmt numFmtId="184" formatCode="0.00000"/>
    <numFmt numFmtId="185" formatCode="0.0%"/>
    <numFmt numFmtId="186" formatCode="0.000%"/>
    <numFmt numFmtId="187" formatCode="0.0;[Red]0.0"/>
    <numFmt numFmtId="188" formatCode="###\ ###\ ###.#"/>
    <numFmt numFmtId="189" formatCode="###\ ###\ ##0.0"/>
    <numFmt numFmtId="190" formatCode="_(* #,##0.0_);_(* \(#,##0.0\);_(* &quot;-&quot;??_);_(@_)"/>
    <numFmt numFmtId="191" formatCode="_(* #,##0_);_(* \(#,##0\);_(* &quot;-&quot;??_);_(@_)"/>
    <numFmt numFmtId="192" formatCode="_-* #,##0_-;_-* #,##0\-;_-* &quot;-&quot;??_-;_-@_-"/>
    <numFmt numFmtId="193" formatCode="_(* #,##0.000_);_(* \(#,##0.000\);_(* &quot;-&quot;??_);_(@_)"/>
    <numFmt numFmtId="194" formatCode="_(* #,##0.0000_);_(* \(#,##0.0000\);_(* &quot;-&quot;??_);_(@_)"/>
    <numFmt numFmtId="195" formatCode="_-* #,##0.0_-;_-* #,##0.0\-;_-* &quot;-&quot;?_-;_-@_-"/>
    <numFmt numFmtId="196" formatCode="0.00000000"/>
    <numFmt numFmtId="197" formatCode="#,##0.0"/>
    <numFmt numFmtId="198" formatCode="_-* #,##0.0_-;_-* #,##0.0\-;_-* &quot;-&quot;??_-;_-@_-"/>
    <numFmt numFmtId="199" formatCode="_-* #,##0.000_-;_-* #,##0.000\-;_-* &quot;-&quot;??_-;_-@_-"/>
    <numFmt numFmtId="200" formatCode="_-* #,##0.0000_-;_-* #,##0.0000\-;_-* &quot;-&quot;??_-;_-@_-"/>
    <numFmt numFmtId="201" formatCode="_-* #,##0.00000_-;_-* #,##0.00000\-;_-* &quot;-&quot;??_-;_-@_-"/>
    <numFmt numFmtId="202" formatCode="#,##0.000"/>
    <numFmt numFmtId="203" formatCode="#,##0.0000"/>
    <numFmt numFmtId="204" formatCode="0.00_ ;\-0.00\ "/>
    <numFmt numFmtId="205" formatCode="B1mmm\-yy"/>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0_ ;\-#,##0\ "/>
    <numFmt numFmtId="212" formatCode="_-* #,##0\ _€_-;\-* #,##0\ _€_-;_-* &quot;-&quot;??\ _€_-;_-@_-"/>
    <numFmt numFmtId="213" formatCode="0.000000000"/>
    <numFmt numFmtId="214" formatCode="yyyy/m/d"/>
    <numFmt numFmtId="215" formatCode="00000"/>
    <numFmt numFmtId="216" formatCode="0;[Red]0"/>
    <numFmt numFmtId="217" formatCode="0.00;[Red]0.00"/>
    <numFmt numFmtId="218" formatCode="_(* #,##0.000_);_(* \(#,##0.000\);_(* &quot;-&quot;???_);_(@_)"/>
    <numFmt numFmtId="219" formatCode="0_);\(0\)"/>
    <numFmt numFmtId="220" formatCode="0.000_);\(0.000\)"/>
    <numFmt numFmtId="221" formatCode="0.00_);\(0.00\)"/>
    <numFmt numFmtId="222" formatCode="[$-409]dddd\,\ mmmm\ dd\,\ yyyy"/>
    <numFmt numFmtId="223" formatCode="#,##0.0_);\(#,##0.0\)"/>
  </numFmts>
  <fonts count="55">
    <font>
      <sz val="10"/>
      <name val="Arial"/>
      <family val="0"/>
    </font>
    <font>
      <sz val="8"/>
      <name val="Arial"/>
      <family val="2"/>
    </font>
    <font>
      <sz val="10"/>
      <name val="MS Sans Serif"/>
      <family val="2"/>
    </font>
    <font>
      <u val="single"/>
      <sz val="10"/>
      <color indexed="12"/>
      <name val="Arial"/>
      <family val="2"/>
    </font>
    <font>
      <u val="single"/>
      <sz val="10"/>
      <color indexed="36"/>
      <name val="Arial"/>
      <family val="2"/>
    </font>
    <font>
      <sz val="10"/>
      <name val="Times New Roman"/>
      <family val="1"/>
    </font>
    <font>
      <sz val="8"/>
      <name val="Times New Roman"/>
      <family val="1"/>
    </font>
    <font>
      <b/>
      <sz val="14"/>
      <name val="Times New Roman"/>
      <family val="1"/>
    </font>
    <font>
      <b/>
      <sz val="10"/>
      <name val="Times New Roman"/>
      <family val="1"/>
    </font>
    <font>
      <sz val="7"/>
      <name val="Times New Roman"/>
      <family val="1"/>
    </font>
    <font>
      <sz val="9"/>
      <name val="Times New Roman"/>
      <family val="1"/>
    </font>
    <font>
      <b/>
      <sz val="20"/>
      <name val="Times New Roman"/>
      <family val="1"/>
    </font>
    <font>
      <b/>
      <sz val="11"/>
      <name val="Times New Roman"/>
      <family val="1"/>
    </font>
    <font>
      <b/>
      <sz val="8"/>
      <name val="Times New Roman"/>
      <family val="1"/>
    </font>
    <font>
      <b/>
      <sz val="7"/>
      <name val="Times New Roman"/>
      <family val="1"/>
    </font>
    <font>
      <i/>
      <sz val="7"/>
      <name val="Times New Roman"/>
      <family val="1"/>
    </font>
    <font>
      <b/>
      <i/>
      <sz val="7"/>
      <name val="Times New Roman"/>
      <family val="1"/>
    </font>
    <font>
      <b/>
      <i/>
      <sz val="8"/>
      <name val="Times New Roman"/>
      <family val="1"/>
    </font>
    <font>
      <i/>
      <sz val="8"/>
      <name val="Times New Roman"/>
      <family val="1"/>
    </font>
    <font>
      <i/>
      <sz val="10"/>
      <name val="Arial"/>
      <family val="2"/>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hair"/>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2" fillId="0" borderId="0" applyNumberFormat="0">
      <alignment horizontal="right"/>
      <protection/>
    </xf>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1">
    <xf numFmtId="0" fontId="0" fillId="0" borderId="0" xfId="0" applyAlignment="1">
      <alignment/>
    </xf>
    <xf numFmtId="0" fontId="5" fillId="0" borderId="0" xfId="0" applyFont="1" applyAlignment="1">
      <alignment vertical="center"/>
    </xf>
    <xf numFmtId="0" fontId="5" fillId="0" borderId="0" xfId="0" applyFont="1" applyAlignment="1">
      <alignment vertical="center" readingOrder="1"/>
    </xf>
    <xf numFmtId="0" fontId="10" fillId="0" borderId="0" xfId="0" applyFont="1" applyAlignment="1">
      <alignment vertical="center" readingOrder="1"/>
    </xf>
    <xf numFmtId="0" fontId="5" fillId="0" borderId="0" xfId="0" applyFont="1" applyFill="1" applyAlignment="1">
      <alignment vertical="center" readingOrder="1"/>
    </xf>
    <xf numFmtId="0" fontId="7" fillId="0" borderId="0" xfId="0" applyFont="1" applyFill="1" applyAlignment="1">
      <alignment vertical="center" readingOrder="1"/>
    </xf>
    <xf numFmtId="0" fontId="10" fillId="0" borderId="0" xfId="0" applyFont="1" applyFill="1" applyAlignment="1">
      <alignment vertical="center" readingOrder="1"/>
    </xf>
    <xf numFmtId="0" fontId="5" fillId="0" borderId="0" xfId="0" applyFont="1" applyFill="1" applyBorder="1" applyAlignment="1">
      <alignment vertical="center" readingOrder="1"/>
    </xf>
    <xf numFmtId="0" fontId="6" fillId="0" borderId="0" xfId="0" applyFont="1" applyFill="1" applyBorder="1" applyAlignment="1">
      <alignment vertical="center" readingOrder="1"/>
    </xf>
    <xf numFmtId="0" fontId="5" fillId="0" borderId="0" xfId="0" applyFont="1" applyFill="1" applyBorder="1" applyAlignment="1">
      <alignment horizontal="center" vertical="center" readingOrder="1"/>
    </xf>
    <xf numFmtId="0" fontId="8" fillId="0" borderId="0" xfId="0" applyFont="1" applyFill="1" applyBorder="1" applyAlignment="1">
      <alignment vertical="center" readingOrder="1"/>
    </xf>
    <xf numFmtId="0" fontId="5" fillId="0" borderId="0" xfId="0" applyFont="1" applyBorder="1" applyAlignment="1">
      <alignment vertical="center"/>
    </xf>
    <xf numFmtId="0" fontId="13" fillId="0" borderId="0" xfId="62" applyFont="1" applyFill="1" applyBorder="1" applyAlignment="1">
      <alignment horizontal="center" vertical="center" wrapText="1" readingOrder="1"/>
      <protection/>
    </xf>
    <xf numFmtId="191" fontId="9" fillId="0" borderId="0" xfId="42" applyNumberFormat="1" applyFont="1" applyFill="1" applyBorder="1" applyAlignment="1">
      <alignment horizontal="center" vertical="center"/>
    </xf>
    <xf numFmtId="191" fontId="14" fillId="0" borderId="0" xfId="42" applyNumberFormat="1" applyFont="1" applyFill="1" applyBorder="1" applyAlignment="1">
      <alignment horizontal="right" vertical="center"/>
    </xf>
    <xf numFmtId="0" fontId="0" fillId="0" borderId="0" xfId="0" applyFill="1" applyBorder="1" applyAlignment="1">
      <alignment/>
    </xf>
    <xf numFmtId="1" fontId="9" fillId="0" borderId="0" xfId="0" applyNumberFormat="1" applyFont="1" applyFill="1" applyBorder="1" applyAlignment="1">
      <alignment horizontal="center" vertical="center"/>
    </xf>
    <xf numFmtId="1" fontId="14" fillId="0" borderId="0" xfId="0" applyNumberFormat="1" applyFont="1" applyFill="1" applyBorder="1" applyAlignment="1">
      <alignment horizontal="right" vertical="center"/>
    </xf>
    <xf numFmtId="0" fontId="0" fillId="0" borderId="0" xfId="0" applyFill="1" applyAlignment="1">
      <alignment/>
    </xf>
    <xf numFmtId="1" fontId="14" fillId="0" borderId="0" xfId="0" applyNumberFormat="1" applyFont="1" applyFill="1" applyBorder="1" applyAlignment="1">
      <alignment horizontal="center" vertical="center"/>
    </xf>
    <xf numFmtId="1" fontId="9" fillId="0" borderId="10"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91" fontId="9" fillId="0" borderId="0" xfId="42" applyNumberFormat="1" applyFont="1" applyFill="1" applyBorder="1" applyAlignment="1">
      <alignment horizontal="right" vertical="center"/>
    </xf>
    <xf numFmtId="191" fontId="9" fillId="0" borderId="10" xfId="42" applyNumberFormat="1" applyFont="1" applyFill="1" applyBorder="1" applyAlignment="1">
      <alignment horizontal="right" vertical="center"/>
    </xf>
    <xf numFmtId="191" fontId="9" fillId="0" borderId="11" xfId="42" applyNumberFormat="1" applyFont="1" applyFill="1" applyBorder="1" applyAlignment="1">
      <alignment horizontal="right" vertical="center"/>
    </xf>
    <xf numFmtId="191" fontId="14" fillId="0" borderId="11" xfId="42"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14" fillId="0" borderId="0" xfId="42"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1" fontId="9" fillId="0" borderId="13" xfId="0" applyNumberFormat="1" applyFont="1" applyFill="1" applyBorder="1" applyAlignment="1">
      <alignment horizontal="center" vertical="center"/>
    </xf>
    <xf numFmtId="191" fontId="9" fillId="0" borderId="13" xfId="42" applyNumberFormat="1" applyFont="1" applyFill="1" applyBorder="1" applyAlignment="1">
      <alignment horizontal="right" vertical="center"/>
    </xf>
    <xf numFmtId="0" fontId="5" fillId="0" borderId="0" xfId="0" applyFont="1" applyFill="1" applyAlignment="1">
      <alignment vertical="center" readingOrder="1"/>
    </xf>
    <xf numFmtId="0" fontId="5" fillId="0" borderId="0" xfId="0" applyFont="1" applyFill="1" applyAlignment="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xf>
    <xf numFmtId="0" fontId="7" fillId="0" borderId="0" xfId="0" applyFont="1" applyFill="1" applyAlignment="1">
      <alignment vertical="center" readingOrder="1"/>
    </xf>
    <xf numFmtId="0" fontId="13" fillId="0" borderId="0" xfId="62" applyFont="1" applyFill="1" applyBorder="1" applyAlignment="1">
      <alignment horizontal="left" vertical="center" wrapText="1" readingOrder="1"/>
      <protection/>
    </xf>
    <xf numFmtId="1" fontId="9" fillId="0" borderId="0" xfId="0" applyNumberFormat="1" applyFont="1" applyFill="1" applyBorder="1" applyAlignment="1">
      <alignment horizontal="center" vertical="center"/>
    </xf>
    <xf numFmtId="0" fontId="13" fillId="0" borderId="12" xfId="0" applyFont="1" applyFill="1" applyBorder="1" applyAlignment="1">
      <alignment horizontal="center" vertical="center" textRotation="90" wrapText="1" readingOrder="1"/>
    </xf>
    <xf numFmtId="0" fontId="9" fillId="0" borderId="14" xfId="0" applyFont="1" applyFill="1" applyBorder="1" applyAlignment="1">
      <alignment horizontal="right" vertical="center" readingOrder="1"/>
    </xf>
    <xf numFmtId="0" fontId="8" fillId="0" borderId="12" xfId="0" applyFont="1" applyFill="1" applyBorder="1" applyAlignment="1">
      <alignment horizontal="center" vertical="center" wrapText="1" readingOrder="1"/>
    </xf>
    <xf numFmtId="3" fontId="9" fillId="0" borderId="15" xfId="0" applyNumberFormat="1" applyFont="1" applyFill="1" applyBorder="1" applyAlignment="1">
      <alignment horizontal="right" vertical="center"/>
    </xf>
    <xf numFmtId="3" fontId="14" fillId="0" borderId="15"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3" fontId="14" fillId="0" borderId="14"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16" fillId="0" borderId="12" xfId="0" applyNumberFormat="1" applyFont="1" applyFill="1" applyBorder="1" applyAlignment="1">
      <alignment horizontal="right" vertical="center"/>
    </xf>
    <xf numFmtId="0" fontId="13" fillId="0" borderId="12" xfId="0" applyFont="1" applyFill="1" applyBorder="1" applyAlignment="1">
      <alignment horizontal="center" vertical="center" wrapText="1"/>
    </xf>
    <xf numFmtId="0" fontId="13" fillId="0" borderId="12" xfId="0" applyFont="1" applyFill="1" applyBorder="1" applyAlignment="1">
      <alignment vertical="center" wrapText="1"/>
    </xf>
    <xf numFmtId="3" fontId="9" fillId="0" borderId="12" xfId="0" applyNumberFormat="1" applyFont="1" applyFill="1" applyBorder="1" applyAlignment="1">
      <alignment horizontal="right" vertical="center"/>
    </xf>
    <xf numFmtId="0" fontId="6" fillId="0" borderId="15" xfId="62" applyFont="1" applyFill="1" applyBorder="1" applyAlignment="1">
      <alignment horizontal="center" vertical="center" wrapText="1" readingOrder="1"/>
      <protection/>
    </xf>
    <xf numFmtId="172" fontId="9" fillId="0" borderId="15" xfId="0" applyNumberFormat="1" applyFont="1" applyFill="1" applyBorder="1" applyAlignment="1">
      <alignment horizontal="center" vertical="center" readingOrder="1"/>
    </xf>
    <xf numFmtId="0" fontId="6" fillId="0" borderId="14" xfId="62" applyFont="1" applyFill="1" applyBorder="1" applyAlignment="1">
      <alignment horizontal="center" vertical="center" wrapText="1" readingOrder="1"/>
      <protection/>
    </xf>
    <xf numFmtId="172" fontId="9" fillId="0" borderId="14" xfId="0" applyNumberFormat="1" applyFont="1" applyFill="1" applyBorder="1" applyAlignment="1">
      <alignment horizontal="center" vertical="center" readingOrder="1"/>
    </xf>
    <xf numFmtId="0" fontId="6" fillId="0" borderId="16" xfId="62" applyFont="1" applyFill="1" applyBorder="1" applyAlignment="1">
      <alignment horizontal="center" vertical="center" wrapText="1" readingOrder="1"/>
      <protection/>
    </xf>
    <xf numFmtId="172" fontId="9" fillId="0" borderId="16" xfId="0" applyNumberFormat="1" applyFont="1" applyFill="1" applyBorder="1" applyAlignment="1">
      <alignment horizontal="center" vertical="center" readingOrder="1"/>
    </xf>
    <xf numFmtId="0" fontId="6" fillId="0" borderId="15" xfId="0" applyFont="1" applyFill="1" applyBorder="1" applyAlignment="1">
      <alignment horizontal="center" vertical="center" wrapText="1" readingOrder="1"/>
    </xf>
    <xf numFmtId="172" fontId="9" fillId="0" borderId="15" xfId="0" applyNumberFormat="1" applyFont="1" applyBorder="1" applyAlignment="1">
      <alignment horizontal="center" vertical="center" readingOrder="1"/>
    </xf>
    <xf numFmtId="1" fontId="9" fillId="0" borderId="14" xfId="0" applyNumberFormat="1" applyFont="1" applyBorder="1" applyAlignment="1">
      <alignment horizontal="center" vertical="center" readingOrder="1"/>
    </xf>
    <xf numFmtId="2" fontId="9" fillId="0" borderId="14" xfId="0" applyNumberFormat="1" applyFont="1" applyBorder="1" applyAlignment="1">
      <alignment horizontal="center" vertical="center" readingOrder="1"/>
    </xf>
    <xf numFmtId="0" fontId="6" fillId="0" borderId="14" xfId="0" applyFont="1" applyFill="1" applyBorder="1" applyAlignment="1">
      <alignment horizontal="center" vertical="center" wrapText="1" readingOrder="1"/>
    </xf>
    <xf numFmtId="0" fontId="6" fillId="0" borderId="16" xfId="0" applyFont="1" applyFill="1" applyBorder="1" applyAlignment="1">
      <alignment horizontal="center" vertical="center" wrapText="1" readingOrder="1"/>
    </xf>
    <xf numFmtId="1" fontId="9" fillId="0" borderId="16" xfId="0" applyNumberFormat="1" applyFont="1" applyBorder="1" applyAlignment="1">
      <alignment horizontal="center" vertical="center" readingOrder="1"/>
    </xf>
    <xf numFmtId="172" fontId="9" fillId="0" borderId="14" xfId="0" applyNumberFormat="1" applyFont="1" applyBorder="1" applyAlignment="1">
      <alignment horizontal="center" vertical="center" readingOrder="1"/>
    </xf>
    <xf numFmtId="0" fontId="13" fillId="0" borderId="12" xfId="62" applyFont="1" applyFill="1" applyBorder="1" applyAlignment="1">
      <alignment horizontal="center" vertical="center" wrapText="1" readingOrder="1"/>
      <protection/>
    </xf>
    <xf numFmtId="0" fontId="19" fillId="0" borderId="0" xfId="0" applyFont="1" applyFill="1" applyAlignment="1">
      <alignment/>
    </xf>
    <xf numFmtId="0" fontId="20" fillId="0" borderId="0" xfId="0" applyFont="1" applyFill="1" applyAlignment="1">
      <alignment/>
    </xf>
    <xf numFmtId="0" fontId="13" fillId="0" borderId="12" xfId="0" applyFont="1" applyFill="1" applyBorder="1" applyAlignment="1">
      <alignment horizontal="center" vertical="center" wrapText="1" readingOrder="1"/>
    </xf>
    <xf numFmtId="0" fontId="13" fillId="0" borderId="15" xfId="62" applyFont="1" applyFill="1" applyBorder="1" applyAlignment="1">
      <alignment horizontal="center" vertical="center" wrapText="1" readingOrder="1"/>
      <protection/>
    </xf>
    <xf numFmtId="1" fontId="9" fillId="0" borderId="15" xfId="0" applyNumberFormat="1" applyFont="1" applyFill="1" applyBorder="1" applyAlignment="1">
      <alignment horizontal="right" vertical="center"/>
    </xf>
    <xf numFmtId="1" fontId="14" fillId="0" borderId="15" xfId="0" applyNumberFormat="1" applyFont="1" applyFill="1" applyBorder="1" applyAlignment="1">
      <alignment horizontal="right" vertical="center"/>
    </xf>
    <xf numFmtId="0" fontId="13" fillId="0" borderId="14" xfId="62" applyFont="1" applyFill="1" applyBorder="1" applyAlignment="1">
      <alignment horizontal="center" vertical="center" wrapText="1" readingOrder="1"/>
      <protection/>
    </xf>
    <xf numFmtId="1" fontId="9" fillId="0" borderId="14" xfId="0" applyNumberFormat="1" applyFont="1" applyFill="1" applyBorder="1" applyAlignment="1">
      <alignment horizontal="right" vertical="center"/>
    </xf>
    <xf numFmtId="1" fontId="14" fillId="0" borderId="14" xfId="0" applyNumberFormat="1" applyFont="1" applyFill="1" applyBorder="1" applyAlignment="1">
      <alignment horizontal="right" vertical="center"/>
    </xf>
    <xf numFmtId="191" fontId="9" fillId="0" borderId="14" xfId="42" applyNumberFormat="1" applyFont="1" applyFill="1" applyBorder="1" applyAlignment="1">
      <alignment horizontal="center" vertical="center"/>
    </xf>
    <xf numFmtId="191" fontId="14" fillId="0" borderId="14" xfId="42" applyNumberFormat="1" applyFont="1" applyFill="1" applyBorder="1" applyAlignment="1">
      <alignment horizontal="right" vertical="center"/>
    </xf>
    <xf numFmtId="1" fontId="9" fillId="0" borderId="16" xfId="0" applyNumberFormat="1" applyFont="1" applyFill="1" applyBorder="1" applyAlignment="1">
      <alignment horizontal="right" vertical="center"/>
    </xf>
    <xf numFmtId="191" fontId="9" fillId="0" borderId="16" xfId="42" applyNumberFormat="1" applyFont="1" applyFill="1" applyBorder="1" applyAlignment="1">
      <alignment horizontal="right" vertical="center"/>
    </xf>
    <xf numFmtId="191" fontId="14" fillId="0" borderId="16" xfId="42" applyNumberFormat="1" applyFont="1" applyFill="1" applyBorder="1" applyAlignment="1">
      <alignment horizontal="right" vertical="center"/>
    </xf>
    <xf numFmtId="1" fontId="9" fillId="0" borderId="15" xfId="0" applyNumberFormat="1" applyFont="1" applyFill="1" applyBorder="1" applyAlignment="1">
      <alignment horizontal="center" vertical="center"/>
    </xf>
    <xf numFmtId="191" fontId="9" fillId="0" borderId="16" xfId="42" applyNumberFormat="1" applyFont="1" applyFill="1" applyBorder="1" applyAlignment="1">
      <alignment horizontal="center" vertical="center"/>
    </xf>
    <xf numFmtId="3" fontId="9" fillId="0" borderId="16" xfId="42" applyNumberFormat="1" applyFont="1" applyFill="1" applyBorder="1" applyAlignment="1">
      <alignment horizontal="center" vertical="center"/>
    </xf>
    <xf numFmtId="191" fontId="9" fillId="0" borderId="12" xfId="42" applyNumberFormat="1" applyFont="1" applyFill="1" applyBorder="1" applyAlignment="1">
      <alignment horizontal="center" vertical="center"/>
    </xf>
    <xf numFmtId="191" fontId="14" fillId="0" borderId="12" xfId="42" applyNumberFormat="1" applyFont="1" applyFill="1" applyBorder="1" applyAlignment="1">
      <alignment horizontal="right" vertical="center"/>
    </xf>
    <xf numFmtId="191" fontId="9" fillId="0" borderId="15" xfId="42" applyNumberFormat="1" applyFont="1" applyFill="1" applyBorder="1" applyAlignment="1">
      <alignment horizontal="right" vertical="center"/>
    </xf>
    <xf numFmtId="191" fontId="14" fillId="0" borderId="15" xfId="42" applyNumberFormat="1" applyFont="1" applyFill="1" applyBorder="1" applyAlignment="1">
      <alignment horizontal="right" vertical="center"/>
    </xf>
    <xf numFmtId="191" fontId="9" fillId="0" borderId="14" xfId="42" applyNumberFormat="1" applyFont="1" applyFill="1" applyBorder="1" applyAlignment="1">
      <alignment horizontal="right" vertical="center"/>
    </xf>
    <xf numFmtId="3" fontId="9" fillId="0" borderId="15" xfId="42" applyNumberFormat="1" applyFont="1" applyFill="1" applyBorder="1" applyAlignment="1">
      <alignment horizontal="right" vertical="center"/>
    </xf>
    <xf numFmtId="3" fontId="14" fillId="0" borderId="15" xfId="42" applyNumberFormat="1" applyFont="1" applyFill="1" applyBorder="1" applyAlignment="1">
      <alignment horizontal="right" vertical="center"/>
    </xf>
    <xf numFmtId="3" fontId="14" fillId="0" borderId="14" xfId="42" applyNumberFormat="1" applyFont="1" applyFill="1" applyBorder="1" applyAlignment="1">
      <alignment horizontal="right" vertical="center"/>
    </xf>
    <xf numFmtId="3" fontId="14" fillId="0" borderId="16" xfId="42" applyNumberFormat="1" applyFont="1" applyFill="1" applyBorder="1" applyAlignment="1">
      <alignment horizontal="right" vertical="center"/>
    </xf>
    <xf numFmtId="4" fontId="9" fillId="0" borderId="14" xfId="0" applyNumberFormat="1" applyFont="1" applyFill="1" applyBorder="1" applyAlignment="1">
      <alignment horizontal="right" vertical="center"/>
    </xf>
    <xf numFmtId="4" fontId="9" fillId="0" borderId="16" xfId="0" applyNumberFormat="1" applyFont="1" applyFill="1" applyBorder="1" applyAlignment="1">
      <alignment horizontal="right" vertical="center"/>
    </xf>
    <xf numFmtId="0" fontId="18" fillId="0" borderId="12" xfId="62" applyFont="1" applyFill="1" applyBorder="1" applyAlignment="1">
      <alignment horizontal="center" vertical="center" wrapText="1" readingOrder="1"/>
      <protection/>
    </xf>
    <xf numFmtId="0" fontId="17" fillId="0" borderId="12" xfId="62" applyFont="1" applyFill="1" applyBorder="1" applyAlignment="1">
      <alignment horizontal="center" vertical="center" wrapText="1" readingOrder="1"/>
      <protection/>
    </xf>
    <xf numFmtId="3" fontId="14" fillId="0" borderId="12" xfId="42" applyNumberFormat="1" applyFont="1" applyFill="1" applyBorder="1" applyAlignment="1">
      <alignment horizontal="right" vertical="center"/>
    </xf>
    <xf numFmtId="4" fontId="14" fillId="0" borderId="14" xfId="42" applyNumberFormat="1" applyFont="1" applyFill="1" applyBorder="1" applyAlignment="1">
      <alignment horizontal="right" vertical="center"/>
    </xf>
    <xf numFmtId="3" fontId="9" fillId="0" borderId="16" xfId="42" applyNumberFormat="1" applyFont="1" applyFill="1" applyBorder="1" applyAlignment="1">
      <alignment horizontal="right" vertical="center"/>
    </xf>
    <xf numFmtId="191" fontId="9" fillId="0" borderId="12" xfId="42" applyNumberFormat="1" applyFont="1" applyFill="1" applyBorder="1" applyAlignment="1">
      <alignment horizontal="right" vertical="center"/>
    </xf>
    <xf numFmtId="1" fontId="14" fillId="0" borderId="16" xfId="0" applyNumberFormat="1" applyFont="1" applyFill="1" applyBorder="1" applyAlignment="1">
      <alignment horizontal="right" vertical="center"/>
    </xf>
    <xf numFmtId="4" fontId="14" fillId="0" borderId="16" xfId="42" applyNumberFormat="1" applyFont="1" applyFill="1" applyBorder="1" applyAlignment="1">
      <alignment horizontal="right" vertical="center"/>
    </xf>
    <xf numFmtId="191" fontId="9" fillId="0" borderId="16" xfId="0" applyNumberFormat="1" applyFont="1" applyFill="1" applyBorder="1" applyAlignment="1">
      <alignment horizontal="right" vertical="center"/>
    </xf>
    <xf numFmtId="3" fontId="9" fillId="0" borderId="14" xfId="42" applyNumberFormat="1" applyFont="1" applyFill="1" applyBorder="1" applyAlignment="1">
      <alignment horizontal="center" vertical="center"/>
    </xf>
    <xf numFmtId="0" fontId="5" fillId="0" borderId="0" xfId="0" applyFont="1" applyFill="1" applyBorder="1" applyAlignment="1">
      <alignment vertical="center" readingOrder="1"/>
    </xf>
    <xf numFmtId="0" fontId="13" fillId="0" borderId="12" xfId="62" applyFont="1" applyFill="1" applyBorder="1" applyAlignment="1">
      <alignment horizontal="center" vertical="center" wrapText="1" readingOrder="1"/>
      <protection/>
    </xf>
    <xf numFmtId="0" fontId="8" fillId="0" borderId="12" xfId="0" applyFont="1" applyFill="1" applyBorder="1" applyAlignment="1">
      <alignment horizontal="center" vertical="center" wrapText="1" readingOrder="1"/>
    </xf>
    <xf numFmtId="0" fontId="13" fillId="0" borderId="12" xfId="0" applyFont="1" applyFill="1" applyBorder="1" applyAlignment="1">
      <alignment horizontal="center" vertical="center" textRotation="90" wrapText="1" readingOrder="1"/>
    </xf>
    <xf numFmtId="0" fontId="9" fillId="0" borderId="15" xfId="62" applyFont="1" applyFill="1" applyBorder="1" applyAlignment="1">
      <alignment horizontal="right" vertical="center" wrapText="1" readingOrder="1"/>
      <protection/>
    </xf>
    <xf numFmtId="0" fontId="9" fillId="0" borderId="14" xfId="62" applyFont="1" applyFill="1" applyBorder="1" applyAlignment="1">
      <alignment horizontal="right" vertical="center" wrapText="1" readingOrder="1"/>
      <protection/>
    </xf>
    <xf numFmtId="0" fontId="5" fillId="0" borderId="0" xfId="0" applyFont="1" applyFill="1" applyAlignment="1">
      <alignment vertical="center"/>
    </xf>
    <xf numFmtId="191" fontId="9" fillId="0" borderId="15" xfId="42" applyNumberFormat="1" applyFont="1" applyFill="1" applyBorder="1" applyAlignment="1">
      <alignment vertical="center"/>
    </xf>
    <xf numFmtId="191" fontId="9" fillId="0" borderId="14" xfId="42" applyNumberFormat="1" applyFont="1" applyFill="1" applyBorder="1" applyAlignment="1">
      <alignment vertical="center"/>
    </xf>
    <xf numFmtId="0" fontId="8" fillId="0" borderId="0" xfId="0" applyFont="1" applyAlignment="1">
      <alignment vertical="center"/>
    </xf>
    <xf numFmtId="0" fontId="9" fillId="0" borderId="15" xfId="0" applyFont="1" applyFill="1" applyBorder="1" applyAlignment="1">
      <alignment horizontal="right" vertical="center" wrapText="1" readingOrder="1"/>
    </xf>
    <xf numFmtId="0" fontId="9" fillId="0" borderId="14" xfId="0" applyFont="1" applyFill="1" applyBorder="1" applyAlignment="1">
      <alignment horizontal="right" vertical="center" wrapText="1" readingOrder="1"/>
    </xf>
    <xf numFmtId="0" fontId="9" fillId="0" borderId="16" xfId="0" applyFont="1" applyFill="1" applyBorder="1" applyAlignment="1">
      <alignment horizontal="right" vertical="center" wrapText="1" readingOrder="1"/>
    </xf>
    <xf numFmtId="0" fontId="9" fillId="0" borderId="15" xfId="0" applyFont="1" applyFill="1" applyBorder="1" applyAlignment="1">
      <alignment horizontal="right" vertical="center" readingOrder="1"/>
    </xf>
    <xf numFmtId="2" fontId="9" fillId="0" borderId="14" xfId="0" applyNumberFormat="1" applyFont="1" applyFill="1" applyBorder="1" applyAlignment="1">
      <alignment horizontal="right" vertical="center" readingOrder="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172" fontId="9" fillId="0" borderId="17" xfId="0" applyNumberFormat="1" applyFont="1" applyFill="1" applyBorder="1" applyAlignment="1">
      <alignment vertical="center" readingOrder="1"/>
    </xf>
    <xf numFmtId="172" fontId="9" fillId="0" borderId="15" xfId="0" applyNumberFormat="1" applyFont="1" applyFill="1" applyBorder="1" applyAlignment="1">
      <alignment horizontal="right" vertical="center" wrapText="1" readingOrder="1"/>
    </xf>
    <xf numFmtId="172" fontId="9" fillId="0" borderId="14" xfId="0" applyNumberFormat="1" applyFont="1" applyFill="1" applyBorder="1" applyAlignment="1">
      <alignment horizontal="right" vertical="center" wrapText="1" readingOrder="1"/>
    </xf>
    <xf numFmtId="0" fontId="6" fillId="0" borderId="14" xfId="0" applyFont="1" applyFill="1" applyBorder="1" applyAlignment="1">
      <alignment horizontal="left" vertical="center" wrapText="1" readingOrder="1"/>
    </xf>
    <xf numFmtId="172" fontId="9" fillId="0" borderId="16" xfId="0" applyNumberFormat="1" applyFont="1" applyFill="1" applyBorder="1" applyAlignment="1">
      <alignment horizontal="right" vertical="center" wrapText="1" readingOrder="1"/>
    </xf>
    <xf numFmtId="0" fontId="9" fillId="0" borderId="15" xfId="0" applyFont="1" applyBorder="1" applyAlignment="1">
      <alignment horizontal="center" vertical="center" readingOrder="1"/>
    </xf>
    <xf numFmtId="0" fontId="9" fillId="0" borderId="14" xfId="0" applyFont="1" applyBorder="1" applyAlignment="1">
      <alignment horizontal="center" vertical="center" readingOrder="1"/>
    </xf>
    <xf numFmtId="0" fontId="6" fillId="0" borderId="15" xfId="62" applyFont="1" applyFill="1" applyBorder="1" applyAlignment="1">
      <alignment horizontal="left" vertical="center" wrapText="1" readingOrder="1"/>
      <protection/>
    </xf>
    <xf numFmtId="0" fontId="6" fillId="0" borderId="14" xfId="62" applyFont="1" applyFill="1" applyBorder="1" applyAlignment="1">
      <alignment horizontal="left" vertical="center" wrapText="1" readingOrder="1"/>
      <protection/>
    </xf>
    <xf numFmtId="0" fontId="6" fillId="0" borderId="16" xfId="62" applyFont="1" applyFill="1" applyBorder="1" applyAlignment="1">
      <alignment horizontal="left" vertical="center" wrapText="1" readingOrder="1"/>
      <protection/>
    </xf>
    <xf numFmtId="0" fontId="6" fillId="0" borderId="12" xfId="62" applyFont="1" applyFill="1" applyBorder="1" applyAlignment="1">
      <alignment horizontal="left" vertical="center" wrapText="1" readingOrder="1"/>
      <protection/>
    </xf>
    <xf numFmtId="0" fontId="18" fillId="0" borderId="12" xfId="62" applyFont="1" applyFill="1" applyBorder="1" applyAlignment="1">
      <alignment horizontal="left" vertical="center" wrapText="1" readingOrder="1"/>
      <protection/>
    </xf>
    <xf numFmtId="0" fontId="0" fillId="0" borderId="0" xfId="0" applyFont="1" applyFill="1" applyAlignment="1">
      <alignment/>
    </xf>
    <xf numFmtId="3" fontId="9" fillId="0" borderId="18" xfId="0" applyNumberFormat="1" applyFont="1" applyFill="1" applyBorder="1" applyAlignment="1">
      <alignment horizontal="right" vertical="center"/>
    </xf>
    <xf numFmtId="0" fontId="6" fillId="0" borderId="16" xfId="0" applyFont="1" applyFill="1" applyBorder="1" applyAlignment="1">
      <alignment horizontal="left" vertical="center" wrapText="1" readingOrder="1"/>
    </xf>
    <xf numFmtId="0" fontId="8" fillId="0" borderId="18" xfId="0" applyFont="1" applyFill="1" applyBorder="1" applyAlignment="1">
      <alignment horizontal="center" vertical="center" wrapText="1" readingOrder="1"/>
    </xf>
    <xf numFmtId="0" fontId="6" fillId="0" borderId="0" xfId="0" applyFont="1" applyFill="1" applyBorder="1" applyAlignment="1">
      <alignment vertical="center" wrapText="1"/>
    </xf>
    <xf numFmtId="0" fontId="13" fillId="0" borderId="12" xfId="0" applyFont="1" applyFill="1" applyBorder="1" applyAlignment="1">
      <alignment horizontal="center" vertical="center"/>
    </xf>
    <xf numFmtId="0" fontId="6" fillId="0" borderId="14" xfId="0" applyFont="1" applyFill="1" applyBorder="1" applyAlignment="1">
      <alignment vertical="center"/>
    </xf>
    <xf numFmtId="0" fontId="13"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8" fillId="0" borderId="20" xfId="0" applyFont="1" applyFill="1" applyBorder="1" applyAlignment="1">
      <alignment horizontal="center" vertical="center" textRotation="90" wrapText="1" readingOrder="1"/>
    </xf>
    <xf numFmtId="0" fontId="8" fillId="0" borderId="21" xfId="0" applyFont="1" applyFill="1" applyBorder="1" applyAlignment="1">
      <alignment horizontal="center" vertical="center" textRotation="90" wrapText="1" readingOrder="1"/>
    </xf>
    <xf numFmtId="0" fontId="8" fillId="0" borderId="22" xfId="0" applyFont="1" applyFill="1" applyBorder="1" applyAlignment="1">
      <alignment horizontal="center" vertical="center" textRotation="90" wrapText="1" readingOrder="1"/>
    </xf>
    <xf numFmtId="0" fontId="8" fillId="0" borderId="23" xfId="0" applyFont="1" applyFill="1" applyBorder="1" applyAlignment="1">
      <alignment horizontal="center" vertical="center" textRotation="90" wrapText="1" readingOrder="1"/>
    </xf>
    <xf numFmtId="0" fontId="12" fillId="0" borderId="21" xfId="0" applyFont="1" applyFill="1" applyBorder="1" applyAlignment="1">
      <alignment horizontal="center" vertical="center" textRotation="90" wrapText="1" readingOrder="1"/>
    </xf>
    <xf numFmtId="0" fontId="12" fillId="0" borderId="20" xfId="0" applyFont="1" applyFill="1" applyBorder="1" applyAlignment="1">
      <alignment horizontal="center" vertical="center" textRotation="90" wrapText="1" readingOrder="1"/>
    </xf>
    <xf numFmtId="0" fontId="9" fillId="0" borderId="15" xfId="0" applyFont="1" applyBorder="1" applyAlignment="1">
      <alignment horizontal="right" vertical="center" readingOrder="1"/>
    </xf>
    <xf numFmtId="172" fontId="9" fillId="0" borderId="15" xfId="0" applyNumberFormat="1" applyFont="1" applyBorder="1" applyAlignment="1">
      <alignment horizontal="right" vertical="center" readingOrder="1"/>
    </xf>
    <xf numFmtId="1" fontId="9" fillId="0" borderId="14" xfId="0" applyNumberFormat="1" applyFont="1" applyBorder="1" applyAlignment="1">
      <alignment horizontal="right" vertical="center" readingOrder="1"/>
    </xf>
    <xf numFmtId="1" fontId="9" fillId="0" borderId="14" xfId="0" applyNumberFormat="1" applyFont="1" applyFill="1" applyBorder="1" applyAlignment="1">
      <alignment horizontal="right" vertical="center" readingOrder="1"/>
    </xf>
    <xf numFmtId="172" fontId="9" fillId="0" borderId="14" xfId="0" applyNumberFormat="1" applyFont="1" applyBorder="1" applyAlignment="1">
      <alignment horizontal="right" vertical="center" readingOrder="1"/>
    </xf>
    <xf numFmtId="172" fontId="9" fillId="0" borderId="16" xfId="0" applyNumberFormat="1" applyFont="1" applyBorder="1" applyAlignment="1">
      <alignment horizontal="right" vertical="center" readingOrder="1"/>
    </xf>
    <xf numFmtId="1" fontId="9" fillId="0" borderId="16" xfId="0" applyNumberFormat="1" applyFont="1" applyBorder="1" applyAlignment="1">
      <alignment horizontal="right" vertical="center" readingOrder="1"/>
    </xf>
    <xf numFmtId="172" fontId="9" fillId="0" borderId="15" xfId="0" applyNumberFormat="1" applyFont="1" applyFill="1" applyBorder="1" applyAlignment="1">
      <alignment horizontal="right" vertical="center" readingOrder="1"/>
    </xf>
    <xf numFmtId="0" fontId="9" fillId="0" borderId="14" xfId="0" applyFont="1" applyBorder="1" applyAlignment="1">
      <alignment horizontal="right" vertical="center" readingOrder="1"/>
    </xf>
    <xf numFmtId="0" fontId="9" fillId="0" borderId="14" xfId="62" applyFont="1" applyFill="1" applyBorder="1" applyAlignment="1">
      <alignment horizontal="right" vertical="center" wrapText="1" readingOrder="1"/>
      <protection/>
    </xf>
    <xf numFmtId="172" fontId="9" fillId="0" borderId="14" xfId="62" applyNumberFormat="1" applyFont="1" applyFill="1" applyBorder="1" applyAlignment="1">
      <alignment horizontal="right" vertical="center" wrapText="1" readingOrder="1"/>
      <protection/>
    </xf>
    <xf numFmtId="172" fontId="9" fillId="0" borderId="14" xfId="0" applyNumberFormat="1" applyFont="1" applyFill="1" applyBorder="1" applyAlignment="1">
      <alignment horizontal="right" vertical="center" readingOrder="1"/>
    </xf>
    <xf numFmtId="0" fontId="9" fillId="0" borderId="16" xfId="0" applyFont="1" applyBorder="1" applyAlignment="1">
      <alignment horizontal="right" vertical="center" readingOrder="1"/>
    </xf>
    <xf numFmtId="0" fontId="9" fillId="0" borderId="16" xfId="0" applyFont="1" applyFill="1" applyBorder="1" applyAlignment="1">
      <alignment horizontal="right" vertical="center" readingOrder="1"/>
    </xf>
    <xf numFmtId="172" fontId="9" fillId="0" borderId="16" xfId="0" applyNumberFormat="1" applyFont="1" applyFill="1" applyBorder="1" applyAlignment="1">
      <alignment horizontal="right" vertical="center" readingOrder="1"/>
    </xf>
    <xf numFmtId="1" fontId="9" fillId="0" borderId="14" xfId="0" applyNumberFormat="1" applyFont="1" applyFill="1" applyBorder="1" applyAlignment="1">
      <alignment horizontal="right" vertical="center" wrapText="1" readingOrder="1"/>
    </xf>
    <xf numFmtId="2" fontId="9" fillId="0" borderId="14" xfId="0" applyNumberFormat="1" applyFont="1" applyFill="1" applyBorder="1" applyAlignment="1">
      <alignment horizontal="right" vertical="center" wrapText="1" readingOrder="1"/>
    </xf>
    <xf numFmtId="1" fontId="9" fillId="0" borderId="16" xfId="0" applyNumberFormat="1" applyFont="1" applyFill="1" applyBorder="1" applyAlignment="1">
      <alignment horizontal="right" vertical="center" readingOrder="1"/>
    </xf>
    <xf numFmtId="1" fontId="9" fillId="0" borderId="16" xfId="0" applyNumberFormat="1" applyFont="1" applyFill="1" applyBorder="1" applyAlignment="1">
      <alignment horizontal="right" vertical="center" wrapText="1" readingOrder="1"/>
    </xf>
    <xf numFmtId="2" fontId="9" fillId="0" borderId="14" xfId="0" applyNumberFormat="1" applyFont="1" applyBorder="1" applyAlignment="1">
      <alignment horizontal="right" vertical="center" readingOrder="1"/>
    </xf>
    <xf numFmtId="0" fontId="6" fillId="0" borderId="24" xfId="0" applyFont="1" applyFill="1" applyBorder="1" applyAlignment="1">
      <alignment vertical="center" wrapText="1" readingOrder="1"/>
    </xf>
    <xf numFmtId="1" fontId="9" fillId="0" borderId="17" xfId="0" applyNumberFormat="1" applyFont="1" applyBorder="1" applyAlignment="1">
      <alignment vertical="center" readingOrder="1"/>
    </xf>
    <xf numFmtId="1" fontId="9" fillId="0" borderId="17" xfId="0" applyNumberFormat="1" applyFont="1" applyFill="1" applyBorder="1" applyAlignment="1">
      <alignment vertical="center" readingOrder="1"/>
    </xf>
    <xf numFmtId="1" fontId="9" fillId="0" borderId="17" xfId="0" applyNumberFormat="1" applyFont="1" applyFill="1" applyBorder="1" applyAlignment="1">
      <alignment vertical="center" wrapText="1" readingOrder="1"/>
    </xf>
    <xf numFmtId="191" fontId="14" fillId="33" borderId="16" xfId="42" applyNumberFormat="1" applyFont="1" applyFill="1" applyBorder="1" applyAlignment="1">
      <alignment horizontal="right" vertical="center"/>
    </xf>
    <xf numFmtId="3" fontId="14" fillId="33" borderId="16" xfId="0" applyNumberFormat="1" applyFont="1" applyFill="1" applyBorder="1" applyAlignment="1">
      <alignment horizontal="right" vertical="center"/>
    </xf>
    <xf numFmtId="1" fontId="14" fillId="33" borderId="14" xfId="0" applyNumberFormat="1" applyFont="1" applyFill="1" applyBorder="1" applyAlignment="1">
      <alignment horizontal="right" vertical="center"/>
    </xf>
    <xf numFmtId="191" fontId="14" fillId="33" borderId="14" xfId="42" applyNumberFormat="1" applyFont="1" applyFill="1" applyBorder="1" applyAlignment="1">
      <alignment horizontal="right" vertical="center"/>
    </xf>
    <xf numFmtId="3" fontId="14" fillId="33" borderId="15" xfId="42" applyNumberFormat="1" applyFont="1" applyFill="1" applyBorder="1" applyAlignment="1">
      <alignment horizontal="right" vertical="center"/>
    </xf>
    <xf numFmtId="197" fontId="14" fillId="0" borderId="14" xfId="42" applyNumberFormat="1" applyFont="1" applyFill="1" applyBorder="1" applyAlignment="1">
      <alignment horizontal="right" vertical="center"/>
    </xf>
    <xf numFmtId="3" fontId="14" fillId="33" borderId="16" xfId="42" applyNumberFormat="1" applyFont="1" applyFill="1" applyBorder="1" applyAlignment="1">
      <alignment horizontal="right" vertical="center"/>
    </xf>
    <xf numFmtId="3" fontId="16" fillId="33" borderId="12" xfId="0" applyNumberFormat="1" applyFont="1" applyFill="1" applyBorder="1" applyAlignment="1">
      <alignment horizontal="right" vertical="center"/>
    </xf>
    <xf numFmtId="3" fontId="14" fillId="33" borderId="14" xfId="42" applyNumberFormat="1" applyFont="1" applyFill="1" applyBorder="1" applyAlignment="1">
      <alignment horizontal="right" vertical="center"/>
    </xf>
    <xf numFmtId="3" fontId="14" fillId="33" borderId="12" xfId="42" applyNumberFormat="1" applyFont="1" applyFill="1" applyBorder="1" applyAlignment="1">
      <alignment horizontal="right" vertical="center"/>
    </xf>
    <xf numFmtId="191" fontId="5" fillId="0" borderId="0" xfId="42" applyNumberFormat="1" applyFont="1" applyAlignment="1">
      <alignment vertical="center"/>
    </xf>
    <xf numFmtId="191" fontId="5" fillId="0" borderId="25" xfId="42" applyNumberFormat="1" applyFont="1" applyBorder="1" applyAlignment="1">
      <alignment vertical="center"/>
    </xf>
    <xf numFmtId="0" fontId="8" fillId="0" borderId="12" xfId="0" applyFont="1" applyBorder="1" applyAlignment="1">
      <alignment horizontal="center" vertical="center"/>
    </xf>
    <xf numFmtId="0" fontId="5" fillId="0" borderId="0" xfId="0" applyFont="1" applyAlignment="1">
      <alignment vertical="center" wrapText="1"/>
    </xf>
    <xf numFmtId="0" fontId="5" fillId="0" borderId="12" xfId="0" applyFont="1" applyBorder="1" applyAlignment="1">
      <alignment vertical="center"/>
    </xf>
    <xf numFmtId="0" fontId="8" fillId="0" borderId="12" xfId="0" applyFont="1" applyBorder="1" applyAlignment="1">
      <alignment horizontal="center" vertical="center" wrapText="1"/>
    </xf>
    <xf numFmtId="0" fontId="8" fillId="0" borderId="26" xfId="0" applyFont="1" applyBorder="1" applyAlignment="1">
      <alignment horizontal="center" vertical="center"/>
    </xf>
    <xf numFmtId="0" fontId="5" fillId="0" borderId="0" xfId="0" applyFont="1" applyBorder="1" applyAlignment="1">
      <alignment vertical="center" wrapText="1"/>
    </xf>
    <xf numFmtId="0" fontId="5" fillId="0" borderId="25" xfId="0" applyFont="1" applyBorder="1" applyAlignment="1">
      <alignment vertical="center" wrapText="1"/>
    </xf>
    <xf numFmtId="0" fontId="8" fillId="0" borderId="0" xfId="0" applyFont="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6" xfId="0" applyFont="1" applyBorder="1" applyAlignment="1">
      <alignment vertical="center"/>
    </xf>
    <xf numFmtId="191" fontId="5" fillId="0" borderId="15" xfId="42" applyNumberFormat="1" applyFont="1" applyBorder="1" applyAlignment="1">
      <alignment vertical="center"/>
    </xf>
    <xf numFmtId="3" fontId="5" fillId="0" borderId="15" xfId="0" applyNumberFormat="1" applyFont="1" applyBorder="1" applyAlignment="1">
      <alignment vertical="center"/>
    </xf>
    <xf numFmtId="191" fontId="5" fillId="0" borderId="14" xfId="42" applyNumberFormat="1" applyFont="1" applyBorder="1" applyAlignment="1">
      <alignment vertical="center"/>
    </xf>
    <xf numFmtId="3" fontId="5" fillId="0" borderId="14" xfId="0" applyNumberFormat="1" applyFont="1" applyBorder="1" applyAlignment="1">
      <alignment vertical="center"/>
    </xf>
    <xf numFmtId="0" fontId="5" fillId="0" borderId="17" xfId="0" applyFont="1" applyBorder="1" applyAlignment="1">
      <alignment vertical="center" wrapText="1"/>
    </xf>
    <xf numFmtId="191" fontId="5" fillId="0" borderId="17" xfId="42" applyNumberFormat="1" applyFont="1" applyBorder="1" applyAlignment="1">
      <alignment vertical="center"/>
    </xf>
    <xf numFmtId="3" fontId="5" fillId="0" borderId="17" xfId="0" applyNumberFormat="1" applyFont="1" applyBorder="1" applyAlignment="1">
      <alignment vertical="center"/>
    </xf>
    <xf numFmtId="191" fontId="8" fillId="0" borderId="12" xfId="42" applyNumberFormat="1" applyFont="1" applyBorder="1" applyAlignment="1">
      <alignment vertical="center"/>
    </xf>
    <xf numFmtId="3" fontId="8" fillId="0" borderId="12" xfId="0" applyNumberFormat="1" applyFont="1" applyBorder="1" applyAlignment="1">
      <alignment vertical="center"/>
    </xf>
    <xf numFmtId="191" fontId="8" fillId="0" borderId="0" xfId="42" applyNumberFormat="1" applyFont="1" applyAlignment="1">
      <alignment vertical="center"/>
    </xf>
    <xf numFmtId="0" fontId="6" fillId="0" borderId="17" xfId="62" applyFont="1" applyFill="1" applyBorder="1" applyAlignment="1">
      <alignment horizontal="left" vertical="center" wrapText="1" readingOrder="1"/>
      <protection/>
    </xf>
    <xf numFmtId="1" fontId="14" fillId="0" borderId="15" xfId="0" applyNumberFormat="1" applyFont="1" applyFill="1" applyBorder="1" applyAlignment="1">
      <alignment horizontal="right" vertical="center" readingOrder="1"/>
    </xf>
    <xf numFmtId="1" fontId="14" fillId="0" borderId="14" xfId="0" applyNumberFormat="1" applyFont="1" applyFill="1" applyBorder="1" applyAlignment="1">
      <alignment horizontal="right" vertical="center" readingOrder="1"/>
    </xf>
    <xf numFmtId="1" fontId="14" fillId="0" borderId="16" xfId="0" applyNumberFormat="1" applyFont="1" applyFill="1" applyBorder="1" applyAlignment="1">
      <alignment horizontal="right" vertical="center" readingOrder="1"/>
    </xf>
    <xf numFmtId="1" fontId="14" fillId="0" borderId="12" xfId="0" applyNumberFormat="1" applyFont="1" applyFill="1" applyBorder="1" applyAlignment="1">
      <alignment horizontal="right" vertical="center"/>
    </xf>
    <xf numFmtId="1" fontId="9" fillId="0" borderId="15" xfId="0" applyNumberFormat="1" applyFont="1" applyFill="1" applyBorder="1" applyAlignment="1">
      <alignment horizontal="right" vertical="center"/>
    </xf>
    <xf numFmtId="1" fontId="9" fillId="0" borderId="14" xfId="0" applyNumberFormat="1" applyFont="1" applyFill="1" applyBorder="1" applyAlignment="1">
      <alignment horizontal="right" vertical="center"/>
    </xf>
    <xf numFmtId="1" fontId="9" fillId="0" borderId="17" xfId="0" applyNumberFormat="1" applyFont="1" applyFill="1" applyBorder="1" applyAlignment="1">
      <alignment horizontal="right" vertical="center"/>
    </xf>
    <xf numFmtId="0" fontId="9" fillId="0" borderId="17" xfId="62" applyFont="1" applyFill="1" applyBorder="1" applyAlignment="1">
      <alignment horizontal="right" vertical="center" wrapText="1" readingOrder="1"/>
      <protection/>
    </xf>
    <xf numFmtId="0" fontId="14" fillId="0" borderId="12" xfId="62" applyFont="1" applyFill="1" applyBorder="1" applyAlignment="1">
      <alignment horizontal="right" vertical="center" wrapText="1" readingOrder="1"/>
      <protection/>
    </xf>
    <xf numFmtId="191" fontId="9" fillId="0" borderId="15" xfId="42" applyNumberFormat="1" applyFont="1" applyFill="1" applyBorder="1" applyAlignment="1">
      <alignment horizontal="center" vertical="center"/>
    </xf>
    <xf numFmtId="191" fontId="9" fillId="0" borderId="15" xfId="42" applyNumberFormat="1" applyFont="1" applyFill="1" applyBorder="1" applyAlignment="1">
      <alignment horizontal="right" vertical="center"/>
    </xf>
    <xf numFmtId="191" fontId="9" fillId="0" borderId="14" xfId="42" applyNumberFormat="1" applyFont="1" applyFill="1" applyBorder="1" applyAlignment="1">
      <alignment horizontal="center" vertical="center"/>
    </xf>
    <xf numFmtId="191" fontId="9" fillId="0" borderId="14" xfId="42" applyNumberFormat="1" applyFont="1" applyFill="1" applyBorder="1" applyAlignment="1">
      <alignment horizontal="right" vertical="center"/>
    </xf>
    <xf numFmtId="191" fontId="14" fillId="0" borderId="12" xfId="42" applyNumberFormat="1" applyFont="1" applyFill="1" applyBorder="1" applyAlignment="1">
      <alignment horizontal="center" vertical="center" readingOrder="1"/>
    </xf>
    <xf numFmtId="0" fontId="9" fillId="0" borderId="15" xfId="62" applyFont="1" applyFill="1" applyBorder="1" applyAlignment="1">
      <alignment horizontal="right" vertical="center" wrapText="1" readingOrder="1"/>
      <protection/>
    </xf>
    <xf numFmtId="0" fontId="9" fillId="0" borderId="15" xfId="62" applyFont="1" applyFill="1" applyBorder="1" applyAlignment="1">
      <alignment horizontal="center" vertical="center" wrapText="1" readingOrder="1"/>
      <protection/>
    </xf>
    <xf numFmtId="0" fontId="9" fillId="0" borderId="14" xfId="62" applyFont="1" applyFill="1" applyBorder="1" applyAlignment="1">
      <alignment horizontal="center" vertical="center" wrapText="1" readingOrder="1"/>
      <protection/>
    </xf>
    <xf numFmtId="0" fontId="13" fillId="0" borderId="18" xfId="62" applyFont="1" applyFill="1" applyBorder="1" applyAlignment="1">
      <alignment horizontal="center" vertical="center" wrapText="1" readingOrder="1"/>
      <protection/>
    </xf>
    <xf numFmtId="0" fontId="13" fillId="0" borderId="25" xfId="62" applyFont="1" applyFill="1" applyBorder="1" applyAlignment="1">
      <alignment horizontal="center" vertical="center" wrapText="1" readingOrder="1"/>
      <protection/>
    </xf>
    <xf numFmtId="0" fontId="9" fillId="0" borderId="16" xfId="62" applyFont="1" applyFill="1" applyBorder="1" applyAlignment="1">
      <alignment horizontal="center" vertical="center" wrapText="1" readingOrder="1"/>
      <protection/>
    </xf>
    <xf numFmtId="0" fontId="9" fillId="0" borderId="16" xfId="62" applyFont="1" applyFill="1" applyBorder="1" applyAlignment="1">
      <alignment horizontal="right" vertical="center" wrapText="1" readingOrder="1"/>
      <protection/>
    </xf>
    <xf numFmtId="0" fontId="9" fillId="0" borderId="25" xfId="62" applyFont="1" applyFill="1" applyBorder="1" applyAlignment="1">
      <alignment horizontal="right" vertical="center" wrapText="1" readingOrder="1"/>
      <protection/>
    </xf>
    <xf numFmtId="0" fontId="9" fillId="0" borderId="12" xfId="62" applyFont="1" applyFill="1" applyBorder="1" applyAlignment="1">
      <alignment horizontal="center" vertical="center" wrapText="1" readingOrder="1"/>
      <protection/>
    </xf>
    <xf numFmtId="0" fontId="9" fillId="0" borderId="12" xfId="62" applyFont="1" applyFill="1" applyBorder="1" applyAlignment="1">
      <alignment horizontal="right" vertical="center" wrapText="1" readingOrder="1"/>
      <protection/>
    </xf>
    <xf numFmtId="0" fontId="5"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11" fillId="0" borderId="27" xfId="0" applyFont="1" applyBorder="1" applyAlignment="1">
      <alignment horizontal="center" vertical="center" readingOrder="1"/>
    </xf>
    <xf numFmtId="0" fontId="11" fillId="0" borderId="12" xfId="0" applyFont="1" applyBorder="1" applyAlignment="1">
      <alignment horizontal="center" vertical="center" readingOrder="1"/>
    </xf>
    <xf numFmtId="0" fontId="11" fillId="0" borderId="28" xfId="0" applyFont="1" applyBorder="1" applyAlignment="1">
      <alignment horizontal="center" vertical="center" readingOrder="1"/>
    </xf>
    <xf numFmtId="0" fontId="8" fillId="0" borderId="12" xfId="0" applyFont="1" applyFill="1" applyBorder="1" applyAlignment="1">
      <alignment horizontal="center" vertical="center" wrapText="1" readingOrder="1"/>
    </xf>
    <xf numFmtId="0" fontId="8" fillId="0" borderId="12" xfId="0" applyFont="1" applyFill="1" applyBorder="1" applyAlignment="1">
      <alignment horizontal="center" vertical="center" readingOrder="1"/>
    </xf>
    <xf numFmtId="0" fontId="8" fillId="0" borderId="20" xfId="0" applyFont="1" applyFill="1" applyBorder="1" applyAlignment="1">
      <alignment horizontal="center" vertical="center" textRotation="90" wrapText="1" readingOrder="1"/>
    </xf>
    <xf numFmtId="0" fontId="8" fillId="0" borderId="21" xfId="0" applyFont="1" applyFill="1" applyBorder="1" applyAlignment="1">
      <alignment horizontal="center" vertical="center" textRotation="90" wrapText="1" readingOrder="1"/>
    </xf>
    <xf numFmtId="0" fontId="8" fillId="0" borderId="29" xfId="0" applyFont="1" applyFill="1" applyBorder="1" applyAlignment="1">
      <alignment horizontal="center" vertical="center" textRotation="90" wrapText="1" readingOrder="1"/>
    </xf>
    <xf numFmtId="0" fontId="7" fillId="0" borderId="0" xfId="0" applyFont="1" applyFill="1" applyAlignment="1">
      <alignment horizontal="left" vertical="center" readingOrder="1"/>
    </xf>
    <xf numFmtId="0" fontId="5" fillId="0" borderId="0" xfId="0" applyFont="1" applyBorder="1" applyAlignment="1">
      <alignment horizontal="left" vertical="center" readingOrder="1"/>
    </xf>
    <xf numFmtId="0" fontId="5" fillId="0" borderId="0" xfId="0" applyFont="1" applyBorder="1" applyAlignment="1">
      <alignment horizontal="center" vertical="center" readingOrder="1"/>
    </xf>
    <xf numFmtId="0" fontId="5" fillId="0" borderId="0" xfId="0" applyFont="1" applyFill="1" applyAlignment="1">
      <alignment horizontal="center" vertical="center" readingOrder="1"/>
    </xf>
    <xf numFmtId="0" fontId="5" fillId="0" borderId="0" xfId="0" applyFont="1" applyFill="1" applyBorder="1" applyAlignment="1">
      <alignment horizontal="center" vertical="center" readingOrder="1"/>
    </xf>
    <xf numFmtId="0" fontId="12" fillId="0" borderId="20" xfId="0" applyFont="1" applyFill="1" applyBorder="1" applyAlignment="1">
      <alignment horizontal="center" vertical="center" textRotation="90" wrapText="1" readingOrder="1"/>
    </xf>
    <xf numFmtId="0" fontId="12" fillId="0" borderId="21" xfId="0" applyFont="1" applyFill="1" applyBorder="1" applyAlignment="1">
      <alignment horizontal="center" vertical="center" textRotation="90" wrapText="1" readingOrder="1"/>
    </xf>
    <xf numFmtId="0" fontId="12" fillId="0" borderId="29" xfId="0" applyFont="1" applyFill="1" applyBorder="1" applyAlignment="1">
      <alignment horizontal="center" vertical="center" textRotation="90" wrapText="1" readingOrder="1"/>
    </xf>
    <xf numFmtId="0" fontId="8" fillId="0" borderId="22" xfId="0" applyFont="1" applyFill="1" applyBorder="1" applyAlignment="1">
      <alignment horizontal="center" vertical="center" textRotation="90" wrapText="1" readingOrder="1"/>
    </xf>
    <xf numFmtId="0" fontId="8" fillId="0" borderId="23" xfId="0" applyFont="1" applyFill="1" applyBorder="1" applyAlignment="1">
      <alignment horizontal="center" vertical="center" textRotation="90" wrapText="1" readingOrder="1"/>
    </xf>
    <xf numFmtId="0" fontId="8" fillId="0" borderId="30" xfId="0" applyFont="1" applyFill="1" applyBorder="1" applyAlignment="1">
      <alignment horizontal="center" vertical="center" textRotation="90" wrapText="1" readingOrder="1"/>
    </xf>
    <xf numFmtId="0" fontId="5" fillId="0" borderId="25" xfId="0" applyFont="1" applyFill="1" applyBorder="1" applyAlignment="1">
      <alignment horizontal="center" vertical="center" readingOrder="1"/>
    </xf>
    <xf numFmtId="0" fontId="13" fillId="0" borderId="12" xfId="62" applyFont="1" applyFill="1" applyBorder="1" applyAlignment="1">
      <alignment horizontal="center" vertical="center" wrapText="1" readingOrder="1"/>
      <protection/>
    </xf>
    <xf numFmtId="0" fontId="8" fillId="0" borderId="12" xfId="62" applyFont="1" applyFill="1" applyBorder="1" applyAlignment="1">
      <alignment horizontal="center" vertical="center" wrapText="1" readingOrder="1"/>
      <protection/>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xf>
    <xf numFmtId="0" fontId="13" fillId="0" borderId="18" xfId="62" applyFont="1" applyFill="1" applyBorder="1" applyAlignment="1">
      <alignment horizontal="center" vertical="center" wrapText="1" readingOrder="1"/>
      <protection/>
    </xf>
    <xf numFmtId="0" fontId="13" fillId="0" borderId="0" xfId="62" applyFont="1" applyFill="1" applyBorder="1" applyAlignment="1">
      <alignment horizontal="center" vertical="center" wrapText="1" readingOrder="1"/>
      <protection/>
    </xf>
    <xf numFmtId="0" fontId="13" fillId="0" borderId="25" xfId="62" applyFont="1" applyFill="1" applyBorder="1" applyAlignment="1">
      <alignment horizontal="center" vertical="center" wrapText="1" readingOrder="1"/>
      <protection/>
    </xf>
    <xf numFmtId="0" fontId="5" fillId="0" borderId="0" xfId="0" applyFont="1" applyFill="1" applyBorder="1" applyAlignment="1">
      <alignment horizontal="center" vertical="center" readingOrder="1"/>
    </xf>
    <xf numFmtId="0" fontId="13" fillId="0" borderId="12" xfId="62" applyFont="1" applyFill="1" applyBorder="1" applyAlignment="1">
      <alignment horizontal="center" vertical="center" wrapText="1" readingOrder="1"/>
      <protection/>
    </xf>
    <xf numFmtId="0" fontId="14" fillId="0" borderId="25" xfId="0" applyFont="1" applyFill="1" applyBorder="1" applyAlignment="1">
      <alignment horizontal="center" vertical="center"/>
    </xf>
    <xf numFmtId="0" fontId="6" fillId="0" borderId="19" xfId="0" applyFont="1" applyFill="1" applyBorder="1" applyAlignment="1">
      <alignment vertical="center"/>
    </xf>
    <xf numFmtId="0" fontId="9" fillId="0" borderId="19" xfId="0" applyFont="1" applyFill="1" applyBorder="1" applyAlignment="1">
      <alignment horizontal="center" vertical="center"/>
    </xf>
    <xf numFmtId="190" fontId="9" fillId="0" borderId="15" xfId="42" applyNumberFormat="1" applyFont="1" applyFill="1" applyBorder="1" applyAlignment="1">
      <alignment horizontal="center" vertical="center"/>
    </xf>
    <xf numFmtId="191" fontId="9" fillId="0" borderId="15" xfId="42" applyNumberFormat="1" applyFont="1" applyFill="1" applyBorder="1" applyAlignment="1">
      <alignment horizontal="center" vertical="center"/>
    </xf>
    <xf numFmtId="191" fontId="9" fillId="0" borderId="19" xfId="42" applyNumberFormat="1" applyFont="1" applyFill="1" applyBorder="1" applyAlignment="1">
      <alignment horizontal="center" vertical="center"/>
    </xf>
    <xf numFmtId="0" fontId="9" fillId="0" borderId="16" xfId="0" applyFont="1" applyFill="1" applyBorder="1" applyAlignment="1">
      <alignment horizontal="right" vertical="center"/>
    </xf>
    <xf numFmtId="0" fontId="9" fillId="0" borderId="15" xfId="0" applyFont="1" applyFill="1" applyBorder="1" applyAlignment="1">
      <alignment vertical="center"/>
    </xf>
    <xf numFmtId="0" fontId="9" fillId="0" borderId="14" xfId="0" applyFont="1" applyFill="1" applyBorder="1" applyAlignment="1">
      <alignment vertical="center"/>
    </xf>
    <xf numFmtId="191" fontId="9" fillId="0" borderId="19" xfId="42" applyNumberFormat="1" applyFont="1" applyFill="1" applyBorder="1" applyAlignment="1">
      <alignment vertical="center"/>
    </xf>
    <xf numFmtId="191" fontId="9" fillId="0" borderId="17" xfId="42" applyNumberFormat="1" applyFont="1" applyFill="1" applyBorder="1" applyAlignment="1">
      <alignment vertical="center"/>
    </xf>
    <xf numFmtId="191" fontId="14" fillId="0" borderId="12" xfId="42" applyNumberFormat="1" applyFont="1" applyFill="1" applyBorder="1" applyAlignment="1">
      <alignment vertical="center"/>
    </xf>
    <xf numFmtId="220" fontId="9" fillId="0" borderId="19" xfId="42" applyNumberFormat="1" applyFont="1" applyFill="1" applyBorder="1" applyAlignment="1">
      <alignment vertical="center"/>
    </xf>
    <xf numFmtId="220" fontId="9" fillId="0" borderId="14" xfId="42" applyNumberFormat="1" applyFont="1" applyFill="1" applyBorder="1" applyAlignment="1">
      <alignment vertical="center"/>
    </xf>
    <xf numFmtId="220" fontId="9" fillId="0" borderId="17" xfId="42" applyNumberFormat="1" applyFont="1" applyFill="1" applyBorder="1" applyAlignment="1">
      <alignment vertical="center"/>
    </xf>
    <xf numFmtId="220" fontId="9" fillId="0" borderId="12" xfId="42" applyNumberFormat="1" applyFont="1" applyFill="1" applyBorder="1" applyAlignment="1">
      <alignment vertical="center"/>
    </xf>
    <xf numFmtId="190" fontId="9" fillId="0" borderId="0" xfId="42" applyNumberFormat="1" applyFont="1" applyFill="1" applyBorder="1" applyAlignment="1">
      <alignment horizontal="center" vertical="center"/>
    </xf>
    <xf numFmtId="190" fontId="14" fillId="0" borderId="12" xfId="0" applyNumberFormat="1" applyFont="1" applyFill="1" applyBorder="1" applyAlignment="1">
      <alignment horizontal="right" vertical="center"/>
    </xf>
    <xf numFmtId="191" fontId="14" fillId="0" borderId="12" xfId="0" applyNumberFormat="1" applyFont="1" applyFill="1" applyBorder="1" applyAlignment="1">
      <alignment horizontal="right" vertical="center"/>
    </xf>
    <xf numFmtId="190" fontId="9" fillId="0" borderId="14" xfId="42" applyNumberFormat="1" applyFont="1" applyFill="1" applyBorder="1" applyAlignment="1">
      <alignment horizontal="center" vertical="center"/>
    </xf>
    <xf numFmtId="190" fontId="9" fillId="0" borderId="16" xfId="42" applyNumberFormat="1" applyFont="1" applyFill="1" applyBorder="1" applyAlignment="1">
      <alignment horizontal="center" vertical="center"/>
    </xf>
    <xf numFmtId="0" fontId="6" fillId="0" borderId="19" xfId="62" applyFont="1" applyFill="1" applyBorder="1" applyAlignment="1">
      <alignment horizontal="left" vertical="center" wrapText="1" readingOrder="1"/>
      <protection/>
    </xf>
    <xf numFmtId="0" fontId="6" fillId="0" borderId="0" xfId="62" applyFont="1" applyFill="1" applyBorder="1" applyAlignment="1">
      <alignment horizontal="left" vertical="center" wrapText="1" readingOrder="1"/>
      <protection/>
    </xf>
    <xf numFmtId="191" fontId="14" fillId="0" borderId="12" xfId="42" applyNumberFormat="1" applyFont="1" applyFill="1" applyBorder="1" applyAlignment="1">
      <alignment horizontal="center" vertical="center"/>
    </xf>
    <xf numFmtId="37" fontId="9" fillId="0" borderId="19" xfId="42" applyNumberFormat="1" applyFont="1" applyFill="1" applyBorder="1" applyAlignment="1">
      <alignment horizontal="right" vertical="center"/>
    </xf>
    <xf numFmtId="190" fontId="9" fillId="0" borderId="19" xfId="42" applyNumberFormat="1" applyFont="1" applyFill="1" applyBorder="1" applyAlignment="1">
      <alignment horizontal="center" vertical="center"/>
    </xf>
    <xf numFmtId="190" fontId="14" fillId="0" borderId="12" xfId="42" applyNumberFormat="1" applyFont="1" applyFill="1" applyBorder="1" applyAlignment="1">
      <alignment horizontal="center" vertical="center"/>
    </xf>
    <xf numFmtId="190" fontId="14" fillId="0" borderId="25" xfId="42" applyNumberFormat="1" applyFont="1" applyFill="1" applyBorder="1" applyAlignment="1">
      <alignment horizontal="center" vertical="center"/>
    </xf>
    <xf numFmtId="223" fontId="9" fillId="0" borderId="16" xfId="42" applyNumberFormat="1" applyFont="1" applyFill="1" applyBorder="1" applyAlignment="1">
      <alignment horizontal="right" vertical="center"/>
    </xf>
    <xf numFmtId="172" fontId="9" fillId="0" borderId="16" xfId="0" applyNumberFormat="1" applyFont="1" applyFill="1" applyBorder="1" applyAlignment="1">
      <alignment vertical="center"/>
    </xf>
    <xf numFmtId="0" fontId="9" fillId="0" borderId="16" xfId="0" applyFont="1" applyFill="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5" xfId="60"/>
    <cellStyle name="Normal 6" xfId="61"/>
    <cellStyle name="Normal_page_6_7"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J1"/>
  <sheetViews>
    <sheetView tabSelected="1" zoomScalePageLayoutView="0" workbookViewId="0" topLeftCell="A1">
      <selection activeCell="A1" sqref="A1:J1"/>
    </sheetView>
  </sheetViews>
  <sheetFormatPr defaultColWidth="9.140625" defaultRowHeight="12.75"/>
  <cols>
    <col min="1" max="1" width="20.421875" style="1" bestFit="1" customWidth="1"/>
    <col min="2" max="16384" width="9.140625" style="1" customWidth="1"/>
  </cols>
  <sheetData>
    <row r="1" spans="1:10" ht="26.25" thickBot="1">
      <c r="A1" s="245" t="s">
        <v>41</v>
      </c>
      <c r="B1" s="246"/>
      <c r="C1" s="246"/>
      <c r="D1" s="246"/>
      <c r="E1" s="246"/>
      <c r="F1" s="246"/>
      <c r="G1" s="246"/>
      <c r="H1" s="246"/>
      <c r="I1" s="246"/>
      <c r="J1" s="247"/>
    </row>
  </sheetData>
  <sheetProtection/>
  <mergeCells count="1">
    <mergeCell ref="A1:J1"/>
  </mergeCells>
  <printOptions horizontalCentered="1" verticalCentered="1"/>
  <pageMargins left="0" right="0"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Q55"/>
  <sheetViews>
    <sheetView zoomScalePageLayoutView="0" workbookViewId="0" topLeftCell="A1">
      <selection activeCell="A1" sqref="A1:Q1"/>
    </sheetView>
  </sheetViews>
  <sheetFormatPr defaultColWidth="9.140625" defaultRowHeight="12.75"/>
  <cols>
    <col min="1" max="1" width="8.28125" style="4" customWidth="1"/>
    <col min="2" max="2" width="7.28125" style="4" customWidth="1"/>
    <col min="3" max="3" width="8.00390625" style="4" customWidth="1"/>
    <col min="4" max="4" width="20.7109375" style="6" customWidth="1"/>
    <col min="5" max="5" width="6.8515625" style="4" bestFit="1" customWidth="1"/>
    <col min="6" max="8" width="4.8515625" style="4" bestFit="1" customWidth="1"/>
    <col min="9" max="9" width="4.140625" style="4" bestFit="1" customWidth="1"/>
    <col min="10" max="12" width="4.8515625" style="4" bestFit="1" customWidth="1"/>
    <col min="13" max="14" width="6.8515625" style="4" bestFit="1" customWidth="1"/>
    <col min="15" max="16" width="6.8515625" style="2" bestFit="1" customWidth="1"/>
    <col min="17" max="17" width="10.8515625" style="2" bestFit="1" customWidth="1"/>
    <col min="18" max="16384" width="9.140625" style="4" customWidth="1"/>
  </cols>
  <sheetData>
    <row r="1" spans="1:17" s="5" customFormat="1" ht="19.5" customHeight="1">
      <c r="A1" s="253" t="s">
        <v>66</v>
      </c>
      <c r="B1" s="253"/>
      <c r="C1" s="253"/>
      <c r="D1" s="253"/>
      <c r="E1" s="253"/>
      <c r="F1" s="253"/>
      <c r="G1" s="253"/>
      <c r="H1" s="253"/>
      <c r="I1" s="253"/>
      <c r="J1" s="253"/>
      <c r="K1" s="253"/>
      <c r="L1" s="253"/>
      <c r="M1" s="253"/>
      <c r="N1" s="253"/>
      <c r="O1" s="253"/>
      <c r="P1" s="253"/>
      <c r="Q1" s="253"/>
    </row>
    <row r="2" spans="1:17" ht="19.5" customHeight="1">
      <c r="A2" s="254" t="s">
        <v>42</v>
      </c>
      <c r="B2" s="254"/>
      <c r="C2" s="254"/>
      <c r="D2" s="254"/>
      <c r="E2" s="254"/>
      <c r="F2" s="254"/>
      <c r="G2" s="254"/>
      <c r="H2" s="254"/>
      <c r="I2" s="254"/>
      <c r="J2" s="254"/>
      <c r="K2" s="254"/>
      <c r="L2" s="254"/>
      <c r="M2" s="254"/>
      <c r="N2" s="254"/>
      <c r="O2" s="254"/>
      <c r="P2" s="254"/>
      <c r="Q2" s="254"/>
    </row>
    <row r="3" spans="1:17" ht="6.75" customHeight="1" thickBot="1">
      <c r="A3" s="255"/>
      <c r="B3" s="255"/>
      <c r="C3" s="255"/>
      <c r="D3" s="255"/>
      <c r="E3" s="255"/>
      <c r="F3" s="255"/>
      <c r="G3" s="255"/>
      <c r="H3" s="255"/>
      <c r="I3" s="255"/>
      <c r="J3" s="255"/>
      <c r="K3" s="255"/>
      <c r="L3" s="255"/>
      <c r="M3" s="255"/>
      <c r="N3" s="255"/>
      <c r="O3" s="255"/>
      <c r="P3" s="255"/>
      <c r="Q3" s="255"/>
    </row>
    <row r="4" spans="1:17" ht="13.5" customHeight="1" thickBot="1">
      <c r="A4" s="256"/>
      <c r="B4" s="256"/>
      <c r="C4" s="256"/>
      <c r="D4" s="257"/>
      <c r="E4" s="249">
        <v>2009</v>
      </c>
      <c r="F4" s="249"/>
      <c r="G4" s="249"/>
      <c r="H4" s="249"/>
      <c r="I4" s="249"/>
      <c r="J4" s="249"/>
      <c r="K4" s="249"/>
      <c r="L4" s="249"/>
      <c r="M4" s="249"/>
      <c r="N4" s="249"/>
      <c r="O4" s="249"/>
      <c r="P4" s="249"/>
      <c r="Q4" s="249"/>
    </row>
    <row r="5" spans="1:17" s="7" customFormat="1" ht="66" customHeight="1" thickBot="1">
      <c r="A5" s="264"/>
      <c r="B5" s="264"/>
      <c r="C5" s="264"/>
      <c r="D5" s="264"/>
      <c r="E5" s="38" t="s">
        <v>43</v>
      </c>
      <c r="F5" s="38" t="s">
        <v>44</v>
      </c>
      <c r="G5" s="38" t="s">
        <v>45</v>
      </c>
      <c r="H5" s="38" t="s">
        <v>46</v>
      </c>
      <c r="I5" s="38" t="s">
        <v>47</v>
      </c>
      <c r="J5" s="38" t="s">
        <v>48</v>
      </c>
      <c r="K5" s="38" t="s">
        <v>79</v>
      </c>
      <c r="L5" s="38" t="s">
        <v>80</v>
      </c>
      <c r="M5" s="38" t="s">
        <v>81</v>
      </c>
      <c r="N5" s="38" t="s">
        <v>82</v>
      </c>
      <c r="O5" s="38" t="s">
        <v>83</v>
      </c>
      <c r="P5" s="38" t="s">
        <v>84</v>
      </c>
      <c r="Q5" s="38" t="s">
        <v>91</v>
      </c>
    </row>
    <row r="6" spans="1:17" ht="51" customHeight="1">
      <c r="A6" s="258" t="s">
        <v>85</v>
      </c>
      <c r="B6" s="261" t="s">
        <v>53</v>
      </c>
      <c r="C6" s="250" t="s">
        <v>54</v>
      </c>
      <c r="D6" s="51" t="s">
        <v>55</v>
      </c>
      <c r="E6" s="58">
        <v>13.15</v>
      </c>
      <c r="F6" s="58">
        <v>17.299999999999997</v>
      </c>
      <c r="G6" s="58">
        <v>18.9</v>
      </c>
      <c r="H6" s="58">
        <v>23.8</v>
      </c>
      <c r="I6" s="58">
        <v>26.25</v>
      </c>
      <c r="J6" s="58">
        <v>28.049999999999997</v>
      </c>
      <c r="K6" s="58">
        <v>27.45</v>
      </c>
      <c r="L6" s="58"/>
      <c r="M6" s="58"/>
      <c r="N6" s="58"/>
      <c r="O6" s="58"/>
      <c r="P6" s="58"/>
      <c r="Q6" s="52">
        <f>SUM(E6:P6)/12</f>
        <v>12.908333333333331</v>
      </c>
    </row>
    <row r="7" spans="1:17" ht="51" customHeight="1">
      <c r="A7" s="259"/>
      <c r="B7" s="262"/>
      <c r="C7" s="251"/>
      <c r="D7" s="53" t="s">
        <v>56</v>
      </c>
      <c r="E7" s="54">
        <v>21.3</v>
      </c>
      <c r="F7" s="54">
        <v>25.4</v>
      </c>
      <c r="G7" s="54">
        <v>29.4</v>
      </c>
      <c r="H7" s="54">
        <v>34.1</v>
      </c>
      <c r="I7" s="54">
        <v>37.1</v>
      </c>
      <c r="J7" s="54">
        <v>36.4</v>
      </c>
      <c r="K7" s="54">
        <v>31.5</v>
      </c>
      <c r="L7" s="54"/>
      <c r="M7" s="54"/>
      <c r="N7" s="54"/>
      <c r="O7" s="54"/>
      <c r="P7" s="54"/>
      <c r="Q7" s="54">
        <f>SUM(E7:P7)/12</f>
        <v>17.933333333333334</v>
      </c>
    </row>
    <row r="8" spans="1:17" ht="51" customHeight="1" thickBot="1">
      <c r="A8" s="259"/>
      <c r="B8" s="263"/>
      <c r="C8" s="252"/>
      <c r="D8" s="55" t="s">
        <v>57</v>
      </c>
      <c r="E8" s="56">
        <v>5</v>
      </c>
      <c r="F8" s="56">
        <v>9.2</v>
      </c>
      <c r="G8" s="56">
        <v>8.4</v>
      </c>
      <c r="H8" s="56">
        <v>13.5</v>
      </c>
      <c r="I8" s="56">
        <v>15.4</v>
      </c>
      <c r="J8" s="56">
        <v>19.7</v>
      </c>
      <c r="K8" s="56">
        <v>23.4</v>
      </c>
      <c r="L8" s="56"/>
      <c r="M8" s="56"/>
      <c r="N8" s="56"/>
      <c r="O8" s="56"/>
      <c r="P8" s="56"/>
      <c r="Q8" s="56">
        <f>SUM(E8:P8)/12</f>
        <v>7.883333333333333</v>
      </c>
    </row>
    <row r="9" spans="1:17" ht="22.5">
      <c r="A9" s="259"/>
      <c r="B9" s="261" t="s">
        <v>58</v>
      </c>
      <c r="C9" s="251" t="s">
        <v>59</v>
      </c>
      <c r="D9" s="57" t="s">
        <v>227</v>
      </c>
      <c r="E9" s="126">
        <v>74.4</v>
      </c>
      <c r="F9" s="126">
        <v>168.2</v>
      </c>
      <c r="G9" s="126">
        <v>106.8</v>
      </c>
      <c r="H9" s="126">
        <v>21.4</v>
      </c>
      <c r="I9" s="126">
        <v>6</v>
      </c>
      <c r="J9" s="126">
        <v>0</v>
      </c>
      <c r="K9" s="126">
        <v>0</v>
      </c>
      <c r="L9" s="58"/>
      <c r="M9" s="58"/>
      <c r="N9" s="58"/>
      <c r="O9" s="58"/>
      <c r="P9" s="58"/>
      <c r="Q9" s="58">
        <f>SUM(E9:P9)</f>
        <v>376.79999999999995</v>
      </c>
    </row>
    <row r="10" spans="1:17" ht="45">
      <c r="A10" s="259"/>
      <c r="B10" s="262"/>
      <c r="C10" s="251"/>
      <c r="D10" s="53" t="s">
        <v>68</v>
      </c>
      <c r="E10" s="59">
        <v>54.5</v>
      </c>
      <c r="F10" s="59"/>
      <c r="G10" s="59"/>
      <c r="H10" s="59"/>
      <c r="I10" s="59"/>
      <c r="J10" s="59"/>
      <c r="K10" s="59"/>
      <c r="L10" s="59"/>
      <c r="M10" s="59"/>
      <c r="N10" s="59"/>
      <c r="O10" s="59"/>
      <c r="P10" s="59"/>
      <c r="Q10" s="54">
        <f aca="true" t="shared" si="0" ref="Q10:Q15">SUM(E10:P10)/12</f>
        <v>4.541666666666667</v>
      </c>
    </row>
    <row r="11" spans="1:17" ht="45">
      <c r="A11" s="259"/>
      <c r="B11" s="262"/>
      <c r="C11" s="251"/>
      <c r="D11" s="53" t="s">
        <v>69</v>
      </c>
      <c r="E11" s="59">
        <v>88</v>
      </c>
      <c r="F11" s="59"/>
      <c r="G11" s="59"/>
      <c r="H11" s="59"/>
      <c r="I11" s="59"/>
      <c r="J11" s="59"/>
      <c r="K11" s="59"/>
      <c r="L11" s="59"/>
      <c r="M11" s="59"/>
      <c r="N11" s="59"/>
      <c r="O11" s="59"/>
      <c r="P11" s="59"/>
      <c r="Q11" s="54">
        <f t="shared" si="0"/>
        <v>7.333333333333333</v>
      </c>
    </row>
    <row r="12" spans="1:17" ht="45">
      <c r="A12" s="259"/>
      <c r="B12" s="262"/>
      <c r="C12" s="251"/>
      <c r="D12" s="53" t="s">
        <v>70</v>
      </c>
      <c r="E12" s="59">
        <v>21</v>
      </c>
      <c r="F12" s="59"/>
      <c r="G12" s="59"/>
      <c r="H12" s="59"/>
      <c r="I12" s="59"/>
      <c r="J12" s="59"/>
      <c r="K12" s="59"/>
      <c r="L12" s="59"/>
      <c r="M12" s="59"/>
      <c r="N12" s="59"/>
      <c r="O12" s="59"/>
      <c r="P12" s="59"/>
      <c r="Q12" s="54">
        <f t="shared" si="0"/>
        <v>1.75</v>
      </c>
    </row>
    <row r="13" spans="1:17" ht="45">
      <c r="A13" s="259"/>
      <c r="B13" s="262"/>
      <c r="C13" s="251"/>
      <c r="D13" s="53" t="s">
        <v>71</v>
      </c>
      <c r="E13" s="127">
        <v>17</v>
      </c>
      <c r="F13" s="127">
        <v>22</v>
      </c>
      <c r="G13" s="127">
        <v>21</v>
      </c>
      <c r="H13" s="127">
        <v>22</v>
      </c>
      <c r="I13" s="127"/>
      <c r="J13" s="127"/>
      <c r="K13" s="127">
        <v>13</v>
      </c>
      <c r="L13" s="59"/>
      <c r="M13" s="59"/>
      <c r="N13" s="59"/>
      <c r="O13" s="59"/>
      <c r="P13" s="59"/>
      <c r="Q13" s="54">
        <f t="shared" si="0"/>
        <v>7.916666666666667</v>
      </c>
    </row>
    <row r="14" spans="1:17" ht="45">
      <c r="A14" s="259"/>
      <c r="B14" s="262"/>
      <c r="C14" s="251"/>
      <c r="D14" s="53" t="s">
        <v>72</v>
      </c>
      <c r="E14" s="127">
        <v>180</v>
      </c>
      <c r="F14" s="127">
        <v>230</v>
      </c>
      <c r="G14" s="127">
        <v>240</v>
      </c>
      <c r="H14" s="127">
        <v>180</v>
      </c>
      <c r="I14" s="127"/>
      <c r="J14" s="127"/>
      <c r="K14" s="127">
        <v>180</v>
      </c>
      <c r="L14" s="59"/>
      <c r="M14" s="59"/>
      <c r="N14" s="59"/>
      <c r="O14" s="59"/>
      <c r="P14" s="59"/>
      <c r="Q14" s="54">
        <f t="shared" si="0"/>
        <v>84.16666666666667</v>
      </c>
    </row>
    <row r="15" spans="1:17" ht="45">
      <c r="A15" s="259"/>
      <c r="B15" s="262"/>
      <c r="C15" s="251"/>
      <c r="D15" s="53" t="s">
        <v>73</v>
      </c>
      <c r="E15" s="60"/>
      <c r="F15" s="60"/>
      <c r="G15" s="60"/>
      <c r="H15" s="60"/>
      <c r="I15" s="60"/>
      <c r="J15" s="60"/>
      <c r="K15" s="60"/>
      <c r="L15" s="60"/>
      <c r="M15" s="60"/>
      <c r="N15" s="60"/>
      <c r="O15" s="60"/>
      <c r="P15" s="60"/>
      <c r="Q15" s="54">
        <f t="shared" si="0"/>
        <v>0</v>
      </c>
    </row>
    <row r="16" spans="1:17" ht="22.5">
      <c r="A16" s="259"/>
      <c r="B16" s="262"/>
      <c r="C16" s="251"/>
      <c r="D16" s="61" t="s">
        <v>61</v>
      </c>
      <c r="E16" s="59">
        <v>10</v>
      </c>
      <c r="F16" s="59">
        <v>14</v>
      </c>
      <c r="G16" s="59">
        <v>13</v>
      </c>
      <c r="H16" s="59">
        <v>3</v>
      </c>
      <c r="I16" s="59">
        <v>2</v>
      </c>
      <c r="J16" s="59">
        <v>0</v>
      </c>
      <c r="K16" s="59">
        <v>0</v>
      </c>
      <c r="L16" s="59"/>
      <c r="M16" s="59"/>
      <c r="N16" s="59"/>
      <c r="O16" s="59"/>
      <c r="P16" s="59"/>
      <c r="Q16" s="64">
        <f>SUM(E16:P16)</f>
        <v>42</v>
      </c>
    </row>
    <row r="17" spans="1:17" ht="23.25" thickBot="1">
      <c r="A17" s="260"/>
      <c r="B17" s="263"/>
      <c r="C17" s="252"/>
      <c r="D17" s="62" t="s">
        <v>62</v>
      </c>
      <c r="E17" s="63"/>
      <c r="F17" s="63"/>
      <c r="G17" s="63"/>
      <c r="H17" s="63"/>
      <c r="I17" s="63"/>
      <c r="J17" s="63"/>
      <c r="K17" s="63"/>
      <c r="L17" s="63"/>
      <c r="M17" s="63"/>
      <c r="N17" s="63"/>
      <c r="O17" s="63"/>
      <c r="P17" s="63"/>
      <c r="Q17" s="56">
        <f>SUM(E17:P17)/12</f>
        <v>0</v>
      </c>
    </row>
    <row r="18" spans="1:17" ht="33.75">
      <c r="A18" s="258" t="s">
        <v>63</v>
      </c>
      <c r="B18" s="261" t="s">
        <v>53</v>
      </c>
      <c r="C18" s="250" t="s">
        <v>54</v>
      </c>
      <c r="D18" s="51" t="s">
        <v>55</v>
      </c>
      <c r="E18" s="149">
        <v>15</v>
      </c>
      <c r="F18" s="149">
        <v>17.4</v>
      </c>
      <c r="G18" s="149">
        <v>18.8</v>
      </c>
      <c r="H18" s="149">
        <v>22.9</v>
      </c>
      <c r="I18" s="149">
        <v>25.4</v>
      </c>
      <c r="J18" s="149">
        <v>26.4</v>
      </c>
      <c r="K18" s="149">
        <v>30.2</v>
      </c>
      <c r="L18" s="149">
        <v>28.2</v>
      </c>
      <c r="M18" s="149">
        <v>26.1</v>
      </c>
      <c r="N18" s="149">
        <v>26.6</v>
      </c>
      <c r="O18" s="149">
        <v>22.3</v>
      </c>
      <c r="P18" s="149">
        <v>18.6</v>
      </c>
      <c r="Q18" s="149">
        <f>(E18+F18+G18+H18+I18+J18+K18+L18+M18+N18+O18+P18)/12</f>
        <v>23.15833333333333</v>
      </c>
    </row>
    <row r="19" spans="1:17" ht="33.75">
      <c r="A19" s="259"/>
      <c r="B19" s="262"/>
      <c r="C19" s="251"/>
      <c r="D19" s="53" t="s">
        <v>56</v>
      </c>
      <c r="E19" s="152">
        <v>23</v>
      </c>
      <c r="F19" s="152">
        <v>25.8</v>
      </c>
      <c r="G19" s="152">
        <v>30</v>
      </c>
      <c r="H19" s="152">
        <v>33.9</v>
      </c>
      <c r="I19" s="152">
        <v>36.1</v>
      </c>
      <c r="J19" s="152">
        <v>35.5</v>
      </c>
      <c r="K19" s="152">
        <v>37.3</v>
      </c>
      <c r="L19" s="152">
        <v>33.2</v>
      </c>
      <c r="M19" s="152">
        <v>32.5</v>
      </c>
      <c r="N19" s="152">
        <v>36.6</v>
      </c>
      <c r="O19" s="152">
        <v>31.1</v>
      </c>
      <c r="P19" s="152">
        <v>25</v>
      </c>
      <c r="Q19" s="152">
        <f>(E19+F19+G19+H19+I19+J19+K19+L19+M19+N19+O19+P19)/12</f>
        <v>31.666666666666668</v>
      </c>
    </row>
    <row r="20" spans="1:17" ht="34.5" thickBot="1">
      <c r="A20" s="259"/>
      <c r="B20" s="263"/>
      <c r="C20" s="252"/>
      <c r="D20" s="55" t="s">
        <v>57</v>
      </c>
      <c r="E20" s="153">
        <v>7</v>
      </c>
      <c r="F20" s="153">
        <v>8.9</v>
      </c>
      <c r="G20" s="153">
        <v>7.5</v>
      </c>
      <c r="H20" s="153">
        <v>11.8</v>
      </c>
      <c r="I20" s="153">
        <v>14.7</v>
      </c>
      <c r="J20" s="153">
        <v>17.2</v>
      </c>
      <c r="K20" s="153">
        <v>23</v>
      </c>
      <c r="L20" s="153">
        <v>23.2</v>
      </c>
      <c r="M20" s="153">
        <v>19.6</v>
      </c>
      <c r="N20" s="153">
        <v>16.6</v>
      </c>
      <c r="O20" s="153">
        <v>13.5</v>
      </c>
      <c r="P20" s="153">
        <v>12.1</v>
      </c>
      <c r="Q20" s="153">
        <f>(E20+F20+G20+H20+I20+J20+K20+L20+M20+N20+O20+P20)/12</f>
        <v>14.591666666666667</v>
      </c>
    </row>
    <row r="21" spans="1:17" ht="22.5" customHeight="1">
      <c r="A21" s="259"/>
      <c r="B21" s="261" t="s">
        <v>58</v>
      </c>
      <c r="C21" s="250" t="s">
        <v>59</v>
      </c>
      <c r="D21" s="57" t="s">
        <v>227</v>
      </c>
      <c r="E21" s="148">
        <v>137.1</v>
      </c>
      <c r="F21" s="148">
        <v>178.5</v>
      </c>
      <c r="G21" s="148">
        <v>136.9</v>
      </c>
      <c r="H21" s="148">
        <v>16.8</v>
      </c>
      <c r="I21" s="148">
        <v>15</v>
      </c>
      <c r="J21" s="148">
        <v>0</v>
      </c>
      <c r="K21" s="148">
        <v>0</v>
      </c>
      <c r="L21" s="149">
        <v>0</v>
      </c>
      <c r="M21" s="149">
        <v>105</v>
      </c>
      <c r="N21" s="149">
        <v>64.3</v>
      </c>
      <c r="O21" s="149">
        <v>245</v>
      </c>
      <c r="P21" s="149">
        <v>265</v>
      </c>
      <c r="Q21" s="149">
        <f>SUM(E21:P21)</f>
        <v>1163.6</v>
      </c>
    </row>
    <row r="22" spans="1:17" ht="45">
      <c r="A22" s="259"/>
      <c r="B22" s="262"/>
      <c r="C22" s="251"/>
      <c r="D22" s="53" t="s">
        <v>68</v>
      </c>
      <c r="E22" s="150">
        <v>60</v>
      </c>
      <c r="F22" s="150">
        <v>55</v>
      </c>
      <c r="G22" s="151">
        <v>54</v>
      </c>
      <c r="H22" s="150">
        <v>58</v>
      </c>
      <c r="I22" s="150">
        <v>57</v>
      </c>
      <c r="J22" s="150">
        <v>57</v>
      </c>
      <c r="K22" s="150">
        <v>55</v>
      </c>
      <c r="L22" s="150">
        <v>63</v>
      </c>
      <c r="M22" s="150">
        <v>61</v>
      </c>
      <c r="N22" s="150">
        <v>53</v>
      </c>
      <c r="O22" s="150">
        <v>60</v>
      </c>
      <c r="P22" s="150">
        <v>47</v>
      </c>
      <c r="Q22" s="152">
        <f>(E22+F22+G22+H22+I22+J22+K22+L22+M22+N22+O22+P22)/12</f>
        <v>56.666666666666664</v>
      </c>
    </row>
    <row r="23" spans="1:17" ht="45">
      <c r="A23" s="259"/>
      <c r="B23" s="262"/>
      <c r="C23" s="251"/>
      <c r="D23" s="53" t="s">
        <v>69</v>
      </c>
      <c r="E23" s="150">
        <v>93</v>
      </c>
      <c r="F23" s="150">
        <v>91</v>
      </c>
      <c r="G23" s="150">
        <v>91</v>
      </c>
      <c r="H23" s="150">
        <v>96</v>
      </c>
      <c r="I23" s="150">
        <v>96</v>
      </c>
      <c r="J23" s="150">
        <v>96</v>
      </c>
      <c r="K23" s="150">
        <v>92</v>
      </c>
      <c r="L23" s="150">
        <v>91</v>
      </c>
      <c r="M23" s="150">
        <v>93</v>
      </c>
      <c r="N23" s="150">
        <v>93</v>
      </c>
      <c r="O23" s="150">
        <v>92</v>
      </c>
      <c r="P23" s="150">
        <v>94</v>
      </c>
      <c r="Q23" s="152">
        <f aca="true" t="shared" si="1" ref="Q23:Q33">(E23+F23+G23+H23+I23+J23+K23+L23+M23+N23+O23+P23)/12</f>
        <v>93.16666666666667</v>
      </c>
    </row>
    <row r="24" spans="1:17" ht="45">
      <c r="A24" s="259"/>
      <c r="B24" s="262"/>
      <c r="C24" s="251"/>
      <c r="D24" s="53" t="s">
        <v>70</v>
      </c>
      <c r="E24" s="150">
        <v>27</v>
      </c>
      <c r="F24" s="150">
        <v>19</v>
      </c>
      <c r="G24" s="150">
        <v>16</v>
      </c>
      <c r="H24" s="150">
        <v>19</v>
      </c>
      <c r="I24" s="150">
        <v>17</v>
      </c>
      <c r="J24" s="150">
        <v>18</v>
      </c>
      <c r="K24" s="150">
        <v>18</v>
      </c>
      <c r="L24" s="150">
        <v>34</v>
      </c>
      <c r="M24" s="150">
        <v>29</v>
      </c>
      <c r="N24" s="150">
        <v>13</v>
      </c>
      <c r="O24" s="150">
        <v>28</v>
      </c>
      <c r="P24" s="150">
        <v>0</v>
      </c>
      <c r="Q24" s="152">
        <f t="shared" si="1"/>
        <v>19.833333333333332</v>
      </c>
    </row>
    <row r="25" spans="1:17" ht="45">
      <c r="A25" s="259"/>
      <c r="B25" s="262"/>
      <c r="C25" s="251"/>
      <c r="D25" s="53" t="s">
        <v>71</v>
      </c>
      <c r="E25" s="152">
        <v>15.7</v>
      </c>
      <c r="F25" s="152">
        <v>23.3</v>
      </c>
      <c r="G25" s="152">
        <v>24.1</v>
      </c>
      <c r="H25" s="152">
        <v>13.8</v>
      </c>
      <c r="I25" s="152">
        <v>19.5</v>
      </c>
      <c r="J25" s="152">
        <v>12.1</v>
      </c>
      <c r="K25" s="152">
        <v>12.4</v>
      </c>
      <c r="L25" s="152">
        <v>9.3</v>
      </c>
      <c r="M25" s="152">
        <v>14.7</v>
      </c>
      <c r="N25" s="152">
        <v>19.6</v>
      </c>
      <c r="O25" s="152">
        <v>20.6</v>
      </c>
      <c r="P25" s="152">
        <v>21.5</v>
      </c>
      <c r="Q25" s="152">
        <f t="shared" si="1"/>
        <v>17.216666666666665</v>
      </c>
    </row>
    <row r="26" spans="1:17" ht="45">
      <c r="A26" s="259"/>
      <c r="B26" s="262"/>
      <c r="C26" s="251"/>
      <c r="D26" s="53" t="s">
        <v>72</v>
      </c>
      <c r="E26" s="150">
        <v>270</v>
      </c>
      <c r="F26" s="150">
        <v>270</v>
      </c>
      <c r="G26" s="150">
        <v>270</v>
      </c>
      <c r="H26" s="150">
        <v>240</v>
      </c>
      <c r="I26" s="150">
        <v>220</v>
      </c>
      <c r="J26" s="150">
        <v>230</v>
      </c>
      <c r="K26" s="150">
        <v>200</v>
      </c>
      <c r="L26" s="150">
        <v>240</v>
      </c>
      <c r="M26" s="150">
        <v>230</v>
      </c>
      <c r="N26" s="150">
        <v>240</v>
      </c>
      <c r="O26" s="150">
        <v>150</v>
      </c>
      <c r="P26" s="150">
        <v>250</v>
      </c>
      <c r="Q26" s="150">
        <f t="shared" si="1"/>
        <v>234.16666666666666</v>
      </c>
    </row>
    <row r="27" spans="1:17" ht="45">
      <c r="A27" s="259"/>
      <c r="B27" s="262"/>
      <c r="C27" s="251"/>
      <c r="D27" s="53" t="s">
        <v>73</v>
      </c>
      <c r="E27" s="167">
        <v>2.43</v>
      </c>
      <c r="F27" s="167">
        <v>3.49</v>
      </c>
      <c r="G27" s="167">
        <v>3.15</v>
      </c>
      <c r="H27" s="167">
        <v>2.92</v>
      </c>
      <c r="I27" s="167">
        <v>2.73</v>
      </c>
      <c r="J27" s="167">
        <v>2.48</v>
      </c>
      <c r="K27" s="167">
        <v>3.16</v>
      </c>
      <c r="L27" s="167">
        <v>2.1</v>
      </c>
      <c r="M27" s="167">
        <v>2.54</v>
      </c>
      <c r="N27" s="167">
        <v>2.09</v>
      </c>
      <c r="O27" s="167">
        <v>2.94</v>
      </c>
      <c r="P27" s="167">
        <v>0</v>
      </c>
      <c r="Q27" s="167">
        <f t="shared" si="1"/>
        <v>2.5025</v>
      </c>
    </row>
    <row r="28" spans="1:17" ht="33.75">
      <c r="A28" s="259"/>
      <c r="B28" s="262"/>
      <c r="C28" s="251"/>
      <c r="D28" s="53" t="s">
        <v>74</v>
      </c>
      <c r="E28" s="152">
        <v>58.6</v>
      </c>
      <c r="F28" s="152">
        <v>55</v>
      </c>
      <c r="G28" s="152"/>
      <c r="H28" s="152"/>
      <c r="I28" s="152"/>
      <c r="J28" s="152"/>
      <c r="K28" s="152">
        <v>44</v>
      </c>
      <c r="L28" s="152">
        <v>71.5</v>
      </c>
      <c r="M28" s="152">
        <v>92.4</v>
      </c>
      <c r="N28" s="152">
        <v>122.1</v>
      </c>
      <c r="O28" s="152">
        <v>77.4</v>
      </c>
      <c r="P28" s="152">
        <v>60.7</v>
      </c>
      <c r="Q28" s="152">
        <f t="shared" si="1"/>
        <v>48.475</v>
      </c>
    </row>
    <row r="29" spans="1:17" ht="22.5">
      <c r="A29" s="259"/>
      <c r="B29" s="262"/>
      <c r="C29" s="251"/>
      <c r="D29" s="61" t="s">
        <v>61</v>
      </c>
      <c r="E29" s="150">
        <v>13</v>
      </c>
      <c r="F29" s="150">
        <v>17</v>
      </c>
      <c r="G29" s="150">
        <v>16</v>
      </c>
      <c r="H29" s="150">
        <v>3</v>
      </c>
      <c r="I29" s="150">
        <v>3</v>
      </c>
      <c r="J29" s="150">
        <v>0</v>
      </c>
      <c r="K29" s="150">
        <v>0</v>
      </c>
      <c r="L29" s="150">
        <v>0</v>
      </c>
      <c r="M29" s="150">
        <v>5</v>
      </c>
      <c r="N29" s="150">
        <v>6</v>
      </c>
      <c r="O29" s="150">
        <v>9</v>
      </c>
      <c r="P29" s="150">
        <v>16</v>
      </c>
      <c r="Q29" s="152">
        <f>SUM(E29:P29)</f>
        <v>88</v>
      </c>
    </row>
    <row r="30" spans="1:17" ht="23.25" thickBot="1">
      <c r="A30" s="260"/>
      <c r="B30" s="263"/>
      <c r="C30" s="252"/>
      <c r="D30" s="62" t="s">
        <v>62</v>
      </c>
      <c r="E30" s="154"/>
      <c r="F30" s="154"/>
      <c r="G30" s="154"/>
      <c r="H30" s="154"/>
      <c r="I30" s="154"/>
      <c r="J30" s="154"/>
      <c r="K30" s="154"/>
      <c r="L30" s="154"/>
      <c r="M30" s="154"/>
      <c r="N30" s="154"/>
      <c r="O30" s="154"/>
      <c r="P30" s="154"/>
      <c r="Q30" s="153">
        <f t="shared" si="1"/>
        <v>0</v>
      </c>
    </row>
    <row r="31" spans="1:17" s="2" customFormat="1" ht="33.75" customHeight="1">
      <c r="A31" s="147" t="s">
        <v>64</v>
      </c>
      <c r="B31" s="144" t="s">
        <v>53</v>
      </c>
      <c r="C31" s="144" t="s">
        <v>54</v>
      </c>
      <c r="D31" s="51" t="s">
        <v>55</v>
      </c>
      <c r="E31" s="149">
        <v>7.9</v>
      </c>
      <c r="F31" s="149">
        <v>10.8</v>
      </c>
      <c r="G31" s="149">
        <v>12.700000000000001</v>
      </c>
      <c r="H31" s="149">
        <v>15.55</v>
      </c>
      <c r="I31" s="149">
        <v>19.700000000000003</v>
      </c>
      <c r="J31" s="149">
        <v>24.45</v>
      </c>
      <c r="K31" s="155">
        <v>26.55</v>
      </c>
      <c r="L31" s="155">
        <v>26.05</v>
      </c>
      <c r="M31" s="155">
        <v>24</v>
      </c>
      <c r="N31" s="155">
        <v>22.3</v>
      </c>
      <c r="O31" s="155">
        <v>14.2</v>
      </c>
      <c r="P31" s="155">
        <v>11.3</v>
      </c>
      <c r="Q31" s="155">
        <f t="shared" si="1"/>
        <v>17.958333333333336</v>
      </c>
    </row>
    <row r="32" spans="1:17" s="2" customFormat="1" ht="33.75">
      <c r="A32" s="146"/>
      <c r="B32" s="145"/>
      <c r="C32" s="145"/>
      <c r="D32" s="53" t="s">
        <v>56</v>
      </c>
      <c r="E32" s="156">
        <v>19.1</v>
      </c>
      <c r="F32" s="156">
        <v>21.1</v>
      </c>
      <c r="G32" s="39">
        <v>26.3</v>
      </c>
      <c r="H32" s="156">
        <v>27.5</v>
      </c>
      <c r="I32" s="156">
        <v>34.2</v>
      </c>
      <c r="J32" s="157">
        <v>36.8</v>
      </c>
      <c r="K32" s="157">
        <v>37.6</v>
      </c>
      <c r="L32" s="158">
        <v>38</v>
      </c>
      <c r="M32" s="158">
        <v>36.9</v>
      </c>
      <c r="N32" s="158">
        <v>34.6</v>
      </c>
      <c r="O32" s="158">
        <v>27.5</v>
      </c>
      <c r="P32" s="158">
        <v>19.5</v>
      </c>
      <c r="Q32" s="159">
        <f t="shared" si="1"/>
        <v>29.925</v>
      </c>
    </row>
    <row r="33" spans="1:17" s="2" customFormat="1" ht="34.5" thickBot="1">
      <c r="A33" s="146"/>
      <c r="B33" s="145"/>
      <c r="C33" s="145"/>
      <c r="D33" s="55" t="s">
        <v>57</v>
      </c>
      <c r="E33" s="160">
        <v>-3.3</v>
      </c>
      <c r="F33" s="160">
        <v>0.5</v>
      </c>
      <c r="G33" s="160">
        <v>-0.9</v>
      </c>
      <c r="H33" s="160">
        <v>3.6</v>
      </c>
      <c r="I33" s="160">
        <v>5.2</v>
      </c>
      <c r="J33" s="161">
        <v>12.1</v>
      </c>
      <c r="K33" s="161">
        <v>15.5</v>
      </c>
      <c r="L33" s="116">
        <v>14.1</v>
      </c>
      <c r="M33" s="162">
        <v>11</v>
      </c>
      <c r="N33" s="125">
        <v>10</v>
      </c>
      <c r="O33" s="125">
        <v>0.8</v>
      </c>
      <c r="P33" s="162">
        <v>3</v>
      </c>
      <c r="Q33" s="162">
        <f t="shared" si="1"/>
        <v>5.966666666666668</v>
      </c>
    </row>
    <row r="34" spans="1:17" s="2" customFormat="1" ht="22.5" customHeight="1">
      <c r="A34" s="146"/>
      <c r="B34" s="144" t="s">
        <v>58</v>
      </c>
      <c r="C34" s="142" t="s">
        <v>59</v>
      </c>
      <c r="D34" s="57" t="s">
        <v>60</v>
      </c>
      <c r="E34" s="117">
        <v>70.7</v>
      </c>
      <c r="F34" s="117">
        <v>195</v>
      </c>
      <c r="G34" s="148">
        <v>134.3</v>
      </c>
      <c r="H34" s="148">
        <v>53.7</v>
      </c>
      <c r="I34" s="148">
        <v>2.2</v>
      </c>
      <c r="J34" s="117">
        <v>0</v>
      </c>
      <c r="K34" s="117">
        <v>0.2</v>
      </c>
      <c r="L34" s="114">
        <v>0</v>
      </c>
      <c r="M34" s="155">
        <v>21.2</v>
      </c>
      <c r="N34" s="122">
        <v>39.8</v>
      </c>
      <c r="O34" s="122">
        <v>121.5</v>
      </c>
      <c r="P34" s="155">
        <v>197.8</v>
      </c>
      <c r="Q34" s="155">
        <f>SUM(E34:P34)</f>
        <v>836.3999999999999</v>
      </c>
    </row>
    <row r="35" spans="1:17" s="2" customFormat="1" ht="45">
      <c r="A35" s="146"/>
      <c r="B35" s="145"/>
      <c r="C35" s="143"/>
      <c r="D35" s="53" t="s">
        <v>68</v>
      </c>
      <c r="E35" s="151">
        <v>55</v>
      </c>
      <c r="F35" s="151">
        <v>59.5</v>
      </c>
      <c r="G35" s="150">
        <v>56</v>
      </c>
      <c r="H35" s="150">
        <v>52</v>
      </c>
      <c r="I35" s="150">
        <v>52</v>
      </c>
      <c r="J35" s="151">
        <v>48</v>
      </c>
      <c r="K35" s="151">
        <v>48</v>
      </c>
      <c r="L35" s="163">
        <v>50</v>
      </c>
      <c r="M35" s="151">
        <v>55</v>
      </c>
      <c r="N35" s="163">
        <v>54</v>
      </c>
      <c r="O35" s="163">
        <v>59</v>
      </c>
      <c r="P35" s="151">
        <v>61</v>
      </c>
      <c r="Q35" s="159">
        <f aca="true" t="shared" si="2" ref="Q35:Q41">(E35+F35+G35+H35+I35+J35+K35+L35+M35+N35+O35+P35)/12</f>
        <v>54.125</v>
      </c>
    </row>
    <row r="36" spans="1:17" s="2" customFormat="1" ht="45">
      <c r="A36" s="146"/>
      <c r="B36" s="145"/>
      <c r="C36" s="143"/>
      <c r="D36" s="53" t="s">
        <v>69</v>
      </c>
      <c r="E36" s="151">
        <v>99</v>
      </c>
      <c r="F36" s="151">
        <v>98</v>
      </c>
      <c r="G36" s="150">
        <v>98</v>
      </c>
      <c r="H36" s="150">
        <v>95</v>
      </c>
      <c r="I36" s="150">
        <v>95</v>
      </c>
      <c r="J36" s="151">
        <v>88</v>
      </c>
      <c r="K36" s="151">
        <v>85</v>
      </c>
      <c r="L36" s="163">
        <v>94</v>
      </c>
      <c r="M36" s="151">
        <v>96</v>
      </c>
      <c r="N36" s="123">
        <v>97</v>
      </c>
      <c r="O36" s="123">
        <v>98</v>
      </c>
      <c r="P36" s="159">
        <v>98</v>
      </c>
      <c r="Q36" s="159">
        <f t="shared" si="2"/>
        <v>95.08333333333333</v>
      </c>
    </row>
    <row r="37" spans="1:17" s="2" customFormat="1" ht="45">
      <c r="A37" s="146"/>
      <c r="B37" s="145"/>
      <c r="C37" s="143"/>
      <c r="D37" s="53" t="s">
        <v>70</v>
      </c>
      <c r="E37" s="151">
        <v>11</v>
      </c>
      <c r="F37" s="151">
        <v>21</v>
      </c>
      <c r="G37" s="150">
        <v>14</v>
      </c>
      <c r="H37" s="150">
        <v>9</v>
      </c>
      <c r="I37" s="150">
        <v>9</v>
      </c>
      <c r="J37" s="151">
        <v>8</v>
      </c>
      <c r="K37" s="151">
        <v>11</v>
      </c>
      <c r="L37" s="163">
        <v>6</v>
      </c>
      <c r="M37" s="151">
        <v>13</v>
      </c>
      <c r="N37" s="163">
        <v>10</v>
      </c>
      <c r="O37" s="123">
        <v>19</v>
      </c>
      <c r="P37" s="159">
        <v>24</v>
      </c>
      <c r="Q37" s="159">
        <f t="shared" si="2"/>
        <v>12.916666666666666</v>
      </c>
    </row>
    <row r="38" spans="1:17" s="2" customFormat="1" ht="45">
      <c r="A38" s="146"/>
      <c r="B38" s="145"/>
      <c r="C38" s="143"/>
      <c r="D38" s="53" t="s">
        <v>71</v>
      </c>
      <c r="E38" s="39">
        <v>15</v>
      </c>
      <c r="F38" s="39">
        <v>22</v>
      </c>
      <c r="G38" s="156">
        <v>21.3</v>
      </c>
      <c r="H38" s="156">
        <v>16</v>
      </c>
      <c r="I38" s="156">
        <v>18.4</v>
      </c>
      <c r="J38" s="39">
        <v>16.2</v>
      </c>
      <c r="K38" s="39">
        <v>18.1</v>
      </c>
      <c r="L38" s="115">
        <v>15</v>
      </c>
      <c r="M38" s="159">
        <v>17</v>
      </c>
      <c r="N38" s="123">
        <v>15</v>
      </c>
      <c r="O38" s="123">
        <v>15.6</v>
      </c>
      <c r="P38" s="159">
        <v>17</v>
      </c>
      <c r="Q38" s="159">
        <f t="shared" si="2"/>
        <v>17.216666666666665</v>
      </c>
    </row>
    <row r="39" spans="1:17" s="2" customFormat="1" ht="45">
      <c r="A39" s="146"/>
      <c r="B39" s="145"/>
      <c r="C39" s="143"/>
      <c r="D39" s="53" t="s">
        <v>72</v>
      </c>
      <c r="E39" s="39">
        <v>270</v>
      </c>
      <c r="F39" s="39">
        <v>280</v>
      </c>
      <c r="G39" s="156">
        <v>290</v>
      </c>
      <c r="H39" s="156">
        <v>190</v>
      </c>
      <c r="I39" s="156">
        <v>240</v>
      </c>
      <c r="J39" s="39">
        <v>200</v>
      </c>
      <c r="K39" s="39">
        <v>320</v>
      </c>
      <c r="L39" s="115">
        <v>300</v>
      </c>
      <c r="M39" s="151">
        <v>320</v>
      </c>
      <c r="N39" s="163">
        <v>230</v>
      </c>
      <c r="O39" s="163">
        <v>180</v>
      </c>
      <c r="P39" s="151">
        <v>170</v>
      </c>
      <c r="Q39" s="159">
        <f t="shared" si="2"/>
        <v>249.16666666666666</v>
      </c>
    </row>
    <row r="40" spans="1:17" s="2" customFormat="1" ht="45">
      <c r="A40" s="146"/>
      <c r="B40" s="145"/>
      <c r="C40" s="143"/>
      <c r="D40" s="53" t="s">
        <v>73</v>
      </c>
      <c r="E40" s="156">
        <v>1.73</v>
      </c>
      <c r="F40" s="156">
        <v>2.3</v>
      </c>
      <c r="G40" s="156">
        <v>2.3</v>
      </c>
      <c r="H40" s="156">
        <v>2.35</v>
      </c>
      <c r="I40" s="156">
        <v>2.34</v>
      </c>
      <c r="J40" s="39">
        <v>2.28</v>
      </c>
      <c r="K40" s="39">
        <v>2.78</v>
      </c>
      <c r="L40" s="115">
        <v>3.2</v>
      </c>
      <c r="M40" s="118">
        <v>1</v>
      </c>
      <c r="N40" s="164">
        <v>1.6</v>
      </c>
      <c r="O40" s="164">
        <v>1.6</v>
      </c>
      <c r="P40" s="118">
        <v>1.9</v>
      </c>
      <c r="Q40" s="159">
        <f t="shared" si="2"/>
        <v>2.1149999999999998</v>
      </c>
    </row>
    <row r="41" spans="1:17" s="2" customFormat="1" ht="33.75">
      <c r="A41" s="146"/>
      <c r="B41" s="145"/>
      <c r="C41" s="143"/>
      <c r="D41" s="53" t="s">
        <v>74</v>
      </c>
      <c r="E41" s="152">
        <v>61.9</v>
      </c>
      <c r="F41" s="152">
        <v>51.6</v>
      </c>
      <c r="G41" s="152">
        <v>69.1</v>
      </c>
      <c r="H41" s="152">
        <v>112</v>
      </c>
      <c r="I41" s="152">
        <v>147.3</v>
      </c>
      <c r="J41" s="159">
        <v>249.4</v>
      </c>
      <c r="K41" s="159">
        <v>236</v>
      </c>
      <c r="L41" s="123">
        <v>219.5</v>
      </c>
      <c r="M41" s="159">
        <v>146</v>
      </c>
      <c r="N41" s="123">
        <v>152.3</v>
      </c>
      <c r="O41" s="123">
        <v>66.2</v>
      </c>
      <c r="P41" s="159">
        <v>52</v>
      </c>
      <c r="Q41" s="159">
        <f t="shared" si="2"/>
        <v>130.275</v>
      </c>
    </row>
    <row r="42" spans="1:17" s="3" customFormat="1" ht="12" customHeight="1" thickBot="1">
      <c r="A42" s="146"/>
      <c r="B42" s="145"/>
      <c r="C42" s="143"/>
      <c r="D42" s="168" t="s">
        <v>61</v>
      </c>
      <c r="E42" s="169">
        <v>14</v>
      </c>
      <c r="F42" s="169">
        <v>17</v>
      </c>
      <c r="G42" s="169">
        <v>14</v>
      </c>
      <c r="H42" s="169">
        <v>6</v>
      </c>
      <c r="I42" s="169">
        <v>4</v>
      </c>
      <c r="J42" s="170">
        <v>0</v>
      </c>
      <c r="K42" s="170">
        <v>1</v>
      </c>
      <c r="L42" s="171">
        <v>0</v>
      </c>
      <c r="M42" s="170">
        <v>4</v>
      </c>
      <c r="N42" s="171">
        <v>8</v>
      </c>
      <c r="O42" s="171">
        <v>8</v>
      </c>
      <c r="P42" s="170">
        <v>15</v>
      </c>
      <c r="Q42" s="121">
        <f>SUM(E42:P42)</f>
        <v>91</v>
      </c>
    </row>
    <row r="43" spans="1:17" s="2" customFormat="1" ht="33.75">
      <c r="A43" s="259" t="s">
        <v>65</v>
      </c>
      <c r="B43" s="261" t="s">
        <v>53</v>
      </c>
      <c r="C43" s="250" t="s">
        <v>54</v>
      </c>
      <c r="D43" s="51" t="s">
        <v>55</v>
      </c>
      <c r="E43" s="149">
        <v>12.1</v>
      </c>
      <c r="F43" s="149">
        <v>13.6</v>
      </c>
      <c r="G43" s="149">
        <v>15</v>
      </c>
      <c r="H43" s="149">
        <v>18.4</v>
      </c>
      <c r="I43" s="149">
        <v>22.2</v>
      </c>
      <c r="J43" s="155">
        <v>25.5</v>
      </c>
      <c r="K43" s="155">
        <v>27</v>
      </c>
      <c r="L43" s="122">
        <v>27.4</v>
      </c>
      <c r="M43" s="155">
        <v>24.5</v>
      </c>
      <c r="N43" s="122">
        <v>26.8</v>
      </c>
      <c r="O43" s="122">
        <v>18.2</v>
      </c>
      <c r="P43" s="155">
        <v>15.7</v>
      </c>
      <c r="Q43" s="155">
        <f>(E43+F43+G43+H43+I43+J43+K43+L43+M43+N43+O43+P43)/12</f>
        <v>20.533333333333335</v>
      </c>
    </row>
    <row r="44" spans="1:17" s="2" customFormat="1" ht="33.75">
      <c r="A44" s="259"/>
      <c r="B44" s="262"/>
      <c r="C44" s="251"/>
      <c r="D44" s="53" t="s">
        <v>56</v>
      </c>
      <c r="E44" s="152">
        <v>21.3</v>
      </c>
      <c r="F44" s="152">
        <v>19.7</v>
      </c>
      <c r="G44" s="152">
        <v>24.2</v>
      </c>
      <c r="H44" s="152">
        <v>28.2</v>
      </c>
      <c r="I44" s="152">
        <v>31.8</v>
      </c>
      <c r="J44" s="159">
        <v>34.3</v>
      </c>
      <c r="K44" s="159">
        <v>33.8</v>
      </c>
      <c r="L44" s="123">
        <v>33.7</v>
      </c>
      <c r="M44" s="159">
        <v>33</v>
      </c>
      <c r="N44" s="123">
        <v>37.7</v>
      </c>
      <c r="O44" s="123">
        <v>27.2</v>
      </c>
      <c r="P44" s="159">
        <v>23.2</v>
      </c>
      <c r="Q44" s="159">
        <f>(E44+F44+G44+H44+I44+J44+K44+L44+M44+N44+O44+P44)/12</f>
        <v>29.00833333333333</v>
      </c>
    </row>
    <row r="45" spans="1:17" s="2" customFormat="1" ht="34.5" thickBot="1">
      <c r="A45" s="259"/>
      <c r="B45" s="263"/>
      <c r="C45" s="252"/>
      <c r="D45" s="55" t="s">
        <v>57</v>
      </c>
      <c r="E45" s="153">
        <v>2.9</v>
      </c>
      <c r="F45" s="153">
        <v>7.4</v>
      </c>
      <c r="G45" s="153">
        <v>5.7</v>
      </c>
      <c r="H45" s="153">
        <v>8.6</v>
      </c>
      <c r="I45" s="153">
        <v>12.6</v>
      </c>
      <c r="J45" s="162">
        <v>16.7</v>
      </c>
      <c r="K45" s="162">
        <v>20.2</v>
      </c>
      <c r="L45" s="125">
        <v>21</v>
      </c>
      <c r="M45" s="162">
        <v>16</v>
      </c>
      <c r="N45" s="125">
        <v>15.8</v>
      </c>
      <c r="O45" s="125">
        <v>9.1</v>
      </c>
      <c r="P45" s="162">
        <v>8.1</v>
      </c>
      <c r="Q45" s="162">
        <f>(E45+F45+G45+H45+I45+J45+K45+L45+M45+N45+O45+P45)/12</f>
        <v>12.008333333333333</v>
      </c>
    </row>
    <row r="46" spans="1:17" s="2" customFormat="1" ht="22.5" customHeight="1">
      <c r="A46" s="259"/>
      <c r="B46" s="262" t="s">
        <v>58</v>
      </c>
      <c r="C46" s="250" t="s">
        <v>59</v>
      </c>
      <c r="D46" s="57" t="s">
        <v>60</v>
      </c>
      <c r="E46" s="149">
        <v>100.5</v>
      </c>
      <c r="F46" s="149">
        <v>227</v>
      </c>
      <c r="G46" s="149">
        <v>119.5</v>
      </c>
      <c r="H46" s="149">
        <v>32.6</v>
      </c>
      <c r="I46" s="149">
        <v>0.4</v>
      </c>
      <c r="J46" s="155">
        <v>0</v>
      </c>
      <c r="K46" s="155">
        <v>0</v>
      </c>
      <c r="L46" s="122">
        <v>0</v>
      </c>
      <c r="M46" s="155">
        <v>70</v>
      </c>
      <c r="N46" s="122">
        <v>59</v>
      </c>
      <c r="O46" s="122">
        <v>128.6</v>
      </c>
      <c r="P46" s="155">
        <v>230.5</v>
      </c>
      <c r="Q46" s="155">
        <f>SUM(E46:P46)</f>
        <v>968.1</v>
      </c>
    </row>
    <row r="47" spans="1:17" s="2" customFormat="1" ht="45">
      <c r="A47" s="259"/>
      <c r="B47" s="262"/>
      <c r="C47" s="251"/>
      <c r="D47" s="53" t="s">
        <v>68</v>
      </c>
      <c r="E47" s="150">
        <v>61</v>
      </c>
      <c r="F47" s="150">
        <v>63</v>
      </c>
      <c r="G47" s="150">
        <v>64</v>
      </c>
      <c r="H47" s="150">
        <v>62</v>
      </c>
      <c r="I47" s="151">
        <v>54</v>
      </c>
      <c r="J47" s="151">
        <v>57</v>
      </c>
      <c r="K47" s="163">
        <v>58</v>
      </c>
      <c r="L47" s="151">
        <v>56</v>
      </c>
      <c r="M47" s="151">
        <v>64</v>
      </c>
      <c r="N47" s="163">
        <v>53</v>
      </c>
      <c r="O47" s="163">
        <v>63</v>
      </c>
      <c r="P47" s="151">
        <v>61</v>
      </c>
      <c r="Q47" s="159">
        <f aca="true" t="shared" si="3" ref="Q47:Q55">(E47+F47+G47+H47+I47+J47+K47+L47+M47+N47+O47+P47)/12</f>
        <v>59.666666666666664</v>
      </c>
    </row>
    <row r="48" spans="1:17" s="2" customFormat="1" ht="45">
      <c r="A48" s="259"/>
      <c r="B48" s="262"/>
      <c r="C48" s="251"/>
      <c r="D48" s="53" t="s">
        <v>69</v>
      </c>
      <c r="E48" s="150">
        <v>94</v>
      </c>
      <c r="F48" s="150">
        <v>93</v>
      </c>
      <c r="G48" s="150">
        <v>94</v>
      </c>
      <c r="H48" s="150">
        <v>94</v>
      </c>
      <c r="I48" s="151">
        <v>91</v>
      </c>
      <c r="J48" s="151">
        <v>92</v>
      </c>
      <c r="K48" s="163">
        <v>90</v>
      </c>
      <c r="L48" s="151">
        <v>87</v>
      </c>
      <c r="M48" s="151">
        <v>92</v>
      </c>
      <c r="N48" s="163">
        <v>91</v>
      </c>
      <c r="O48" s="123">
        <v>92</v>
      </c>
      <c r="P48" s="159">
        <v>95</v>
      </c>
      <c r="Q48" s="159">
        <f t="shared" si="3"/>
        <v>92.08333333333333</v>
      </c>
    </row>
    <row r="49" spans="1:17" s="2" customFormat="1" ht="45">
      <c r="A49" s="259"/>
      <c r="B49" s="262"/>
      <c r="C49" s="251"/>
      <c r="D49" s="53" t="s">
        <v>70</v>
      </c>
      <c r="E49" s="150">
        <v>27</v>
      </c>
      <c r="F49" s="150">
        <v>32</v>
      </c>
      <c r="G49" s="150">
        <v>33</v>
      </c>
      <c r="H49" s="150">
        <v>30</v>
      </c>
      <c r="I49" s="151">
        <v>17</v>
      </c>
      <c r="J49" s="151">
        <v>22</v>
      </c>
      <c r="K49" s="163">
        <v>25</v>
      </c>
      <c r="L49" s="151">
        <v>25</v>
      </c>
      <c r="M49" s="151">
        <v>35</v>
      </c>
      <c r="N49" s="163">
        <v>15</v>
      </c>
      <c r="O49" s="123">
        <v>33</v>
      </c>
      <c r="P49" s="159">
        <v>26</v>
      </c>
      <c r="Q49" s="159">
        <f t="shared" si="3"/>
        <v>26.666666666666668</v>
      </c>
    </row>
    <row r="50" spans="1:17" s="2" customFormat="1" ht="45">
      <c r="A50" s="259"/>
      <c r="B50" s="262"/>
      <c r="C50" s="251"/>
      <c r="D50" s="53" t="s">
        <v>71</v>
      </c>
      <c r="E50" s="150">
        <v>13</v>
      </c>
      <c r="F50" s="150">
        <v>20</v>
      </c>
      <c r="G50" s="150">
        <v>17</v>
      </c>
      <c r="H50" s="150">
        <v>16</v>
      </c>
      <c r="I50" s="151">
        <v>17</v>
      </c>
      <c r="J50" s="151">
        <v>11</v>
      </c>
      <c r="K50" s="163">
        <v>14</v>
      </c>
      <c r="L50" s="151">
        <v>11</v>
      </c>
      <c r="M50" s="151">
        <v>15</v>
      </c>
      <c r="N50" s="163">
        <v>15</v>
      </c>
      <c r="O50" s="123">
        <v>29</v>
      </c>
      <c r="P50" s="159">
        <v>19</v>
      </c>
      <c r="Q50" s="159">
        <f t="shared" si="3"/>
        <v>16.416666666666668</v>
      </c>
    </row>
    <row r="51" spans="1:17" s="2" customFormat="1" ht="45">
      <c r="A51" s="259"/>
      <c r="B51" s="262"/>
      <c r="C51" s="251"/>
      <c r="D51" s="53" t="s">
        <v>72</v>
      </c>
      <c r="E51" s="150">
        <v>260</v>
      </c>
      <c r="F51" s="150">
        <v>320</v>
      </c>
      <c r="G51" s="150">
        <v>320</v>
      </c>
      <c r="H51" s="150">
        <v>240</v>
      </c>
      <c r="I51" s="151">
        <v>340</v>
      </c>
      <c r="J51" s="151">
        <v>340</v>
      </c>
      <c r="K51" s="163">
        <v>360</v>
      </c>
      <c r="L51" s="151">
        <v>340</v>
      </c>
      <c r="M51" s="151">
        <v>300</v>
      </c>
      <c r="N51" s="163">
        <v>340</v>
      </c>
      <c r="O51" s="123">
        <v>240</v>
      </c>
      <c r="P51" s="159">
        <v>300</v>
      </c>
      <c r="Q51" s="159">
        <f t="shared" si="3"/>
        <v>308.3333333333333</v>
      </c>
    </row>
    <row r="52" spans="1:17" s="2" customFormat="1" ht="45">
      <c r="A52" s="259"/>
      <c r="B52" s="262"/>
      <c r="C52" s="251"/>
      <c r="D52" s="53" t="s">
        <v>73</v>
      </c>
      <c r="E52" s="150"/>
      <c r="F52" s="150"/>
      <c r="G52" s="150"/>
      <c r="H52" s="150"/>
      <c r="I52" s="151"/>
      <c r="J52" s="151"/>
      <c r="K52" s="163"/>
      <c r="L52" s="151"/>
      <c r="M52" s="151"/>
      <c r="N52" s="163"/>
      <c r="O52" s="123"/>
      <c r="P52" s="159"/>
      <c r="Q52" s="159">
        <f t="shared" si="3"/>
        <v>0</v>
      </c>
    </row>
    <row r="53" spans="1:17" s="2" customFormat="1" ht="33.75">
      <c r="A53" s="259"/>
      <c r="B53" s="262"/>
      <c r="C53" s="251"/>
      <c r="D53" s="53" t="s">
        <v>74</v>
      </c>
      <c r="E53" s="152">
        <v>73.2</v>
      </c>
      <c r="F53" s="152">
        <v>67.1</v>
      </c>
      <c r="G53" s="152">
        <v>92.5</v>
      </c>
      <c r="H53" s="152">
        <v>89.3</v>
      </c>
      <c r="I53" s="159">
        <v>113.7</v>
      </c>
      <c r="J53" s="159">
        <v>132.2</v>
      </c>
      <c r="K53" s="123">
        <v>158.2</v>
      </c>
      <c r="L53" s="159">
        <v>146.6</v>
      </c>
      <c r="M53" s="159">
        <v>137.2</v>
      </c>
      <c r="N53" s="123"/>
      <c r="O53" s="123"/>
      <c r="P53" s="159"/>
      <c r="Q53" s="159">
        <f t="shared" si="3"/>
        <v>84.16666666666667</v>
      </c>
    </row>
    <row r="54" spans="1:17" s="2" customFormat="1" ht="22.5">
      <c r="A54" s="259"/>
      <c r="B54" s="262"/>
      <c r="C54" s="251"/>
      <c r="D54" s="61" t="s">
        <v>61</v>
      </c>
      <c r="E54" s="150">
        <v>14</v>
      </c>
      <c r="F54" s="150">
        <v>17</v>
      </c>
      <c r="G54" s="150">
        <v>13</v>
      </c>
      <c r="H54" s="150">
        <v>6</v>
      </c>
      <c r="I54" s="150">
        <v>1</v>
      </c>
      <c r="J54" s="151">
        <v>0</v>
      </c>
      <c r="K54" s="151">
        <v>0</v>
      </c>
      <c r="L54" s="163">
        <v>0</v>
      </c>
      <c r="M54" s="151">
        <v>7</v>
      </c>
      <c r="N54" s="163">
        <v>6</v>
      </c>
      <c r="O54" s="163">
        <v>8</v>
      </c>
      <c r="P54" s="151">
        <v>13</v>
      </c>
      <c r="Q54" s="151">
        <f>SUM(E54:P54)</f>
        <v>85</v>
      </c>
    </row>
    <row r="55" spans="1:17" s="2" customFormat="1" ht="23.25" thickBot="1">
      <c r="A55" s="260"/>
      <c r="B55" s="263"/>
      <c r="C55" s="252"/>
      <c r="D55" s="62" t="s">
        <v>62</v>
      </c>
      <c r="E55" s="154"/>
      <c r="F55" s="154"/>
      <c r="G55" s="154"/>
      <c r="H55" s="154"/>
      <c r="I55" s="154"/>
      <c r="J55" s="165"/>
      <c r="K55" s="165"/>
      <c r="L55" s="166"/>
      <c r="M55" s="165"/>
      <c r="N55" s="166"/>
      <c r="O55" s="125"/>
      <c r="P55" s="162"/>
      <c r="Q55" s="162">
        <f t="shared" si="3"/>
        <v>0</v>
      </c>
    </row>
  </sheetData>
  <sheetProtection/>
  <mergeCells count="21">
    <mergeCell ref="C9:C17"/>
    <mergeCell ref="A5:D5"/>
    <mergeCell ref="A43:A55"/>
    <mergeCell ref="B43:B45"/>
    <mergeCell ref="C43:C45"/>
    <mergeCell ref="B46:B55"/>
    <mergeCell ref="C46:C55"/>
    <mergeCell ref="A6:A17"/>
    <mergeCell ref="B6:B8"/>
    <mergeCell ref="C6:C8"/>
    <mergeCell ref="B9:B17"/>
    <mergeCell ref="A1:Q1"/>
    <mergeCell ref="A2:Q2"/>
    <mergeCell ref="A3:Q3"/>
    <mergeCell ref="A4:D4"/>
    <mergeCell ref="E4:Q4"/>
    <mergeCell ref="A18:A30"/>
    <mergeCell ref="B18:B20"/>
    <mergeCell ref="C18:C20"/>
    <mergeCell ref="B21:B30"/>
    <mergeCell ref="C21:C30"/>
  </mergeCells>
  <printOptions horizontalCentered="1"/>
  <pageMargins left="0" right="0" top="0.3937007874015748" bottom="0.3937007874015748"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I163"/>
  <sheetViews>
    <sheetView zoomScalePageLayoutView="0" workbookViewId="0" topLeftCell="A1">
      <selection activeCell="A1" sqref="A1"/>
    </sheetView>
  </sheetViews>
  <sheetFormatPr defaultColWidth="9.140625" defaultRowHeight="12.75"/>
  <cols>
    <col min="1" max="1" width="19.00390625" style="18" customWidth="1"/>
    <col min="2" max="3" width="11.00390625" style="18" customWidth="1"/>
    <col min="4" max="4" width="14.28125" style="18" customWidth="1"/>
    <col min="5" max="5" width="9.7109375" style="18" customWidth="1"/>
    <col min="6" max="6" width="9.421875" style="18" customWidth="1"/>
    <col min="7" max="7" width="8.00390625" style="18" customWidth="1"/>
    <col min="8" max="8" width="9.57421875" style="18" customWidth="1"/>
    <col min="9" max="9" width="14.140625" style="67" customWidth="1"/>
    <col min="10" max="16384" width="9.140625" style="18" customWidth="1"/>
  </cols>
  <sheetData>
    <row r="1" spans="1:9" ht="19.5" customHeight="1">
      <c r="A1" s="5" t="s">
        <v>222</v>
      </c>
      <c r="B1" s="5"/>
      <c r="C1" s="5"/>
      <c r="D1" s="5"/>
      <c r="E1" s="5"/>
      <c r="F1" s="5"/>
      <c r="G1" s="5"/>
      <c r="H1" s="5"/>
      <c r="I1" s="5"/>
    </row>
    <row r="2" spans="1:9" ht="12.75">
      <c r="A2" s="7" t="s">
        <v>221</v>
      </c>
      <c r="B2" s="7"/>
      <c r="C2" s="7"/>
      <c r="D2" s="7"/>
      <c r="E2" s="7"/>
      <c r="F2" s="7"/>
      <c r="G2" s="7"/>
      <c r="H2" s="7"/>
      <c r="I2" s="10"/>
    </row>
    <row r="3" spans="1:9" ht="6.75" customHeight="1" thickBot="1">
      <c r="A3" s="257"/>
      <c r="B3" s="257"/>
      <c r="C3" s="257"/>
      <c r="D3" s="257"/>
      <c r="E3" s="257"/>
      <c r="F3" s="257"/>
      <c r="G3" s="257"/>
      <c r="H3" s="257"/>
      <c r="I3" s="257"/>
    </row>
    <row r="4" spans="1:9" ht="13.5" customHeight="1" thickBot="1">
      <c r="A4" s="9"/>
      <c r="B4" s="249">
        <v>2009</v>
      </c>
      <c r="C4" s="249"/>
      <c r="D4" s="249"/>
      <c r="E4" s="249"/>
      <c r="F4" s="249"/>
      <c r="G4" s="249"/>
      <c r="H4" s="249"/>
      <c r="I4" s="249"/>
    </row>
    <row r="5" spans="1:9" ht="53.25" customHeight="1" thickBot="1">
      <c r="A5" s="40" t="s">
        <v>93</v>
      </c>
      <c r="B5" s="68" t="s">
        <v>67</v>
      </c>
      <c r="C5" s="68" t="s">
        <v>215</v>
      </c>
      <c r="D5" s="68" t="s">
        <v>216</v>
      </c>
      <c r="E5" s="68" t="s">
        <v>217</v>
      </c>
      <c r="F5" s="68" t="s">
        <v>218</v>
      </c>
      <c r="G5" s="68" t="s">
        <v>219</v>
      </c>
      <c r="H5" s="68" t="s">
        <v>220</v>
      </c>
      <c r="I5" s="68" t="s">
        <v>102</v>
      </c>
    </row>
    <row r="6" spans="1:9" ht="13.5" customHeight="1" thickBot="1">
      <c r="A6" s="266" t="s">
        <v>103</v>
      </c>
      <c r="B6" s="266"/>
      <c r="C6" s="266"/>
      <c r="D6" s="266"/>
      <c r="E6" s="266"/>
      <c r="F6" s="266"/>
      <c r="G6" s="266"/>
      <c r="H6" s="266"/>
      <c r="I6" s="266"/>
    </row>
    <row r="7" spans="1:9" ht="24" customHeight="1">
      <c r="A7" s="128" t="s">
        <v>104</v>
      </c>
      <c r="B7" s="70"/>
      <c r="C7" s="70"/>
      <c r="D7" s="70"/>
      <c r="E7" s="70"/>
      <c r="F7" s="70"/>
      <c r="G7" s="70"/>
      <c r="H7" s="70"/>
      <c r="I7" s="71"/>
    </row>
    <row r="8" spans="1:9" ht="56.25">
      <c r="A8" s="129" t="s">
        <v>105</v>
      </c>
      <c r="B8" s="73"/>
      <c r="C8" s="73"/>
      <c r="D8" s="73"/>
      <c r="E8" s="73"/>
      <c r="F8" s="73"/>
      <c r="G8" s="73"/>
      <c r="H8" s="73"/>
      <c r="I8" s="74"/>
    </row>
    <row r="9" spans="1:9" ht="56.25">
      <c r="A9" s="129" t="s">
        <v>106</v>
      </c>
      <c r="B9" s="75"/>
      <c r="C9" s="75"/>
      <c r="D9" s="75"/>
      <c r="E9" s="75"/>
      <c r="F9" s="75"/>
      <c r="G9" s="75"/>
      <c r="H9" s="75"/>
      <c r="I9" s="76"/>
    </row>
    <row r="10" spans="1:9" ht="78.75">
      <c r="A10" s="129" t="s">
        <v>107</v>
      </c>
      <c r="B10" s="75"/>
      <c r="C10" s="75"/>
      <c r="D10" s="75"/>
      <c r="E10" s="75"/>
      <c r="F10" s="75"/>
      <c r="G10" s="75"/>
      <c r="H10" s="75"/>
      <c r="I10" s="76"/>
    </row>
    <row r="11" spans="1:9" ht="67.5">
      <c r="A11" s="129" t="s">
        <v>108</v>
      </c>
      <c r="B11" s="75"/>
      <c r="C11" s="75"/>
      <c r="D11" s="75"/>
      <c r="E11" s="75"/>
      <c r="F11" s="75"/>
      <c r="G11" s="75"/>
      <c r="H11" s="75"/>
      <c r="I11" s="76"/>
    </row>
    <row r="12" spans="1:9" ht="68.25" thickBot="1">
      <c r="A12" s="130" t="s">
        <v>109</v>
      </c>
      <c r="B12" s="77"/>
      <c r="C12" s="77"/>
      <c r="D12" s="78"/>
      <c r="E12" s="77"/>
      <c r="F12" s="77"/>
      <c r="G12" s="77"/>
      <c r="H12" s="78"/>
      <c r="I12" s="79"/>
    </row>
    <row r="13" spans="1:9" ht="13.5" customHeight="1" thickBot="1">
      <c r="A13" s="265" t="s">
        <v>110</v>
      </c>
      <c r="B13" s="265"/>
      <c r="C13" s="265"/>
      <c r="D13" s="265"/>
      <c r="E13" s="265"/>
      <c r="F13" s="265"/>
      <c r="G13" s="265"/>
      <c r="H13" s="265"/>
      <c r="I13" s="265"/>
    </row>
    <row r="14" spans="1:9" ht="24" customHeight="1">
      <c r="A14" s="128" t="s">
        <v>104</v>
      </c>
      <c r="B14" s="80"/>
      <c r="C14" s="80"/>
      <c r="D14" s="80"/>
      <c r="E14" s="80"/>
      <c r="F14" s="80"/>
      <c r="G14" s="80"/>
      <c r="H14" s="80"/>
      <c r="I14" s="71"/>
    </row>
    <row r="15" spans="1:9" ht="56.25">
      <c r="A15" s="129" t="s">
        <v>105</v>
      </c>
      <c r="B15" s="73"/>
      <c r="C15" s="73"/>
      <c r="D15" s="73"/>
      <c r="E15" s="73"/>
      <c r="F15" s="73"/>
      <c r="G15" s="73"/>
      <c r="H15" s="73"/>
      <c r="I15" s="74"/>
    </row>
    <row r="16" spans="1:9" ht="78.75">
      <c r="A16" s="129" t="s">
        <v>111</v>
      </c>
      <c r="B16" s="75"/>
      <c r="C16" s="75"/>
      <c r="D16" s="75"/>
      <c r="E16" s="75"/>
      <c r="F16" s="75"/>
      <c r="G16" s="75"/>
      <c r="H16" s="75"/>
      <c r="I16" s="76"/>
    </row>
    <row r="17" spans="1:9" ht="112.5">
      <c r="A17" s="129" t="s">
        <v>112</v>
      </c>
      <c r="B17" s="75"/>
      <c r="C17" s="75"/>
      <c r="D17" s="75"/>
      <c r="E17" s="75"/>
      <c r="F17" s="75"/>
      <c r="G17" s="75"/>
      <c r="H17" s="75"/>
      <c r="I17" s="76"/>
    </row>
    <row r="18" spans="1:9" ht="90.75" thickBot="1">
      <c r="A18" s="130" t="s">
        <v>113</v>
      </c>
      <c r="B18" s="81"/>
      <c r="C18" s="81"/>
      <c r="D18" s="81"/>
      <c r="E18" s="82"/>
      <c r="F18" s="81"/>
      <c r="G18" s="81"/>
      <c r="H18" s="81"/>
      <c r="I18" s="79"/>
    </row>
    <row r="19" spans="1:9" ht="90.75" thickBot="1">
      <c r="A19" s="131" t="s">
        <v>114</v>
      </c>
      <c r="B19" s="83"/>
      <c r="C19" s="83"/>
      <c r="D19" s="83"/>
      <c r="E19" s="83"/>
      <c r="F19" s="83"/>
      <c r="G19" s="83"/>
      <c r="H19" s="83"/>
      <c r="I19" s="84"/>
    </row>
    <row r="20" spans="1:9" ht="12.75">
      <c r="A20" s="12"/>
      <c r="B20" s="13"/>
      <c r="C20" s="13"/>
      <c r="D20" s="13"/>
      <c r="E20" s="13"/>
      <c r="F20" s="13"/>
      <c r="G20" s="13"/>
      <c r="H20" s="13"/>
      <c r="I20" s="14"/>
    </row>
    <row r="21" spans="1:9" ht="19.5" customHeight="1">
      <c r="A21" s="5" t="s">
        <v>223</v>
      </c>
      <c r="B21" s="13"/>
      <c r="C21" s="13"/>
      <c r="D21" s="13"/>
      <c r="E21" s="13"/>
      <c r="F21" s="13"/>
      <c r="G21" s="13"/>
      <c r="H21" s="13"/>
      <c r="I21" s="14"/>
    </row>
    <row r="22" spans="1:9" ht="12.75">
      <c r="A22" s="7" t="s">
        <v>221</v>
      </c>
      <c r="B22" s="13"/>
      <c r="C22" s="13"/>
      <c r="D22" s="13"/>
      <c r="E22" s="13"/>
      <c r="F22" s="13"/>
      <c r="G22" s="13"/>
      <c r="H22" s="13"/>
      <c r="I22" s="14"/>
    </row>
    <row r="23" spans="1:9" ht="6.75" customHeight="1" thickBot="1">
      <c r="A23" s="7"/>
      <c r="B23" s="13"/>
      <c r="C23" s="13"/>
      <c r="D23" s="13"/>
      <c r="E23" s="13"/>
      <c r="F23" s="13"/>
      <c r="G23" s="13"/>
      <c r="H23" s="13"/>
      <c r="I23" s="14"/>
    </row>
    <row r="24" spans="1:9" ht="13.5" customHeight="1" thickBot="1">
      <c r="A24" s="12"/>
      <c r="B24" s="249">
        <v>2009</v>
      </c>
      <c r="C24" s="249"/>
      <c r="D24" s="249"/>
      <c r="E24" s="249"/>
      <c r="F24" s="249"/>
      <c r="G24" s="249"/>
      <c r="H24" s="249"/>
      <c r="I24" s="249"/>
    </row>
    <row r="25" spans="1:9" s="15" customFormat="1" ht="42.75" thickBot="1">
      <c r="A25" s="40" t="s">
        <v>115</v>
      </c>
      <c r="B25" s="68" t="s">
        <v>67</v>
      </c>
      <c r="C25" s="68" t="s">
        <v>215</v>
      </c>
      <c r="D25" s="68" t="s">
        <v>216</v>
      </c>
      <c r="E25" s="68" t="s">
        <v>217</v>
      </c>
      <c r="F25" s="68" t="s">
        <v>218</v>
      </c>
      <c r="G25" s="68" t="s">
        <v>219</v>
      </c>
      <c r="H25" s="68" t="s">
        <v>220</v>
      </c>
      <c r="I25" s="68" t="s">
        <v>102</v>
      </c>
    </row>
    <row r="26" spans="1:9" s="15" customFormat="1" ht="24" customHeight="1" thickBot="1">
      <c r="A26" s="248" t="s">
        <v>116</v>
      </c>
      <c r="B26" s="248"/>
      <c r="C26" s="248"/>
      <c r="D26" s="248"/>
      <c r="E26" s="248"/>
      <c r="F26" s="248"/>
      <c r="G26" s="248"/>
      <c r="H26" s="248"/>
      <c r="I26" s="248"/>
    </row>
    <row r="27" spans="1:9" ht="22.5">
      <c r="A27" s="128" t="s">
        <v>104</v>
      </c>
      <c r="B27" s="70"/>
      <c r="C27" s="70"/>
      <c r="D27" s="70"/>
      <c r="E27" s="70"/>
      <c r="F27" s="70"/>
      <c r="G27" s="70"/>
      <c r="H27" s="70"/>
      <c r="I27" s="71"/>
    </row>
    <row r="28" spans="1:9" ht="33.75">
      <c r="A28" s="129" t="s">
        <v>117</v>
      </c>
      <c r="B28" s="73"/>
      <c r="C28" s="73"/>
      <c r="D28" s="73"/>
      <c r="E28" s="73"/>
      <c r="F28" s="73"/>
      <c r="G28" s="73"/>
      <c r="H28" s="73"/>
      <c r="I28" s="74"/>
    </row>
    <row r="29" spans="1:9" ht="56.25">
      <c r="A29" s="129" t="s">
        <v>118</v>
      </c>
      <c r="B29" s="73"/>
      <c r="C29" s="73"/>
      <c r="D29" s="73"/>
      <c r="E29" s="73"/>
      <c r="F29" s="73"/>
      <c r="G29" s="73"/>
      <c r="H29" s="73"/>
      <c r="I29" s="44"/>
    </row>
    <row r="30" spans="1:9" ht="45.75" thickBot="1">
      <c r="A30" s="130" t="s">
        <v>119</v>
      </c>
      <c r="B30" s="77"/>
      <c r="C30" s="77"/>
      <c r="D30" s="77"/>
      <c r="E30" s="77"/>
      <c r="F30" s="77"/>
      <c r="G30" s="77"/>
      <c r="H30" s="77"/>
      <c r="I30" s="45"/>
    </row>
    <row r="31" spans="1:9" ht="13.5" customHeight="1" thickBot="1">
      <c r="A31" s="248" t="s">
        <v>24</v>
      </c>
      <c r="B31" s="248"/>
      <c r="C31" s="248"/>
      <c r="D31" s="248"/>
      <c r="E31" s="248"/>
      <c r="F31" s="248"/>
      <c r="G31" s="248"/>
      <c r="H31" s="248"/>
      <c r="I31" s="248"/>
    </row>
    <row r="32" spans="1:9" ht="33.75">
      <c r="A32" s="128" t="s">
        <v>120</v>
      </c>
      <c r="B32" s="70"/>
      <c r="C32" s="70"/>
      <c r="D32" s="70"/>
      <c r="E32" s="70"/>
      <c r="F32" s="70"/>
      <c r="G32" s="70"/>
      <c r="H32" s="70"/>
      <c r="I32" s="71"/>
    </row>
    <row r="33" spans="1:9" ht="45">
      <c r="A33" s="129" t="s">
        <v>121</v>
      </c>
      <c r="B33" s="73"/>
      <c r="C33" s="73"/>
      <c r="D33" s="73"/>
      <c r="E33" s="73"/>
      <c r="F33" s="73"/>
      <c r="G33" s="73"/>
      <c r="H33" s="73"/>
      <c r="I33" s="74"/>
    </row>
    <row r="34" spans="1:9" ht="56.25">
      <c r="A34" s="129" t="s">
        <v>122</v>
      </c>
      <c r="B34" s="73"/>
      <c r="C34" s="73"/>
      <c r="D34" s="73"/>
      <c r="E34" s="73"/>
      <c r="F34" s="73"/>
      <c r="G34" s="73"/>
      <c r="H34" s="73"/>
      <c r="I34" s="74"/>
    </row>
    <row r="35" spans="1:9" ht="33.75">
      <c r="A35" s="129" t="s">
        <v>123</v>
      </c>
      <c r="B35" s="73"/>
      <c r="C35" s="73"/>
      <c r="D35" s="73"/>
      <c r="E35" s="73"/>
      <c r="F35" s="73"/>
      <c r="G35" s="73"/>
      <c r="H35" s="73"/>
      <c r="I35" s="74"/>
    </row>
    <row r="36" spans="1:9" ht="56.25">
      <c r="A36" s="129" t="s">
        <v>118</v>
      </c>
      <c r="B36" s="43"/>
      <c r="C36" s="43"/>
      <c r="D36" s="43"/>
      <c r="E36" s="43"/>
      <c r="F36" s="43"/>
      <c r="G36" s="43"/>
      <c r="H36" s="43"/>
      <c r="I36" s="44"/>
    </row>
    <row r="37" spans="1:9" ht="45">
      <c r="A37" s="129" t="s">
        <v>119</v>
      </c>
      <c r="B37" s="73"/>
      <c r="C37" s="73"/>
      <c r="D37" s="73"/>
      <c r="E37" s="73"/>
      <c r="F37" s="73"/>
      <c r="G37" s="73"/>
      <c r="H37" s="73"/>
      <c r="I37" s="74"/>
    </row>
    <row r="38" spans="1:9" ht="90.75" thickBot="1">
      <c r="A38" s="130" t="s">
        <v>124</v>
      </c>
      <c r="B38" s="77"/>
      <c r="C38" s="77"/>
      <c r="D38" s="77"/>
      <c r="E38" s="77"/>
      <c r="F38" s="77"/>
      <c r="G38" s="77"/>
      <c r="H38" s="77"/>
      <c r="I38" s="45"/>
    </row>
    <row r="39" spans="1:9" ht="12.75">
      <c r="A39" s="12"/>
      <c r="B39" s="16"/>
      <c r="C39" s="16"/>
      <c r="D39" s="16"/>
      <c r="E39" s="16"/>
      <c r="F39" s="16"/>
      <c r="G39" s="16"/>
      <c r="H39" s="16"/>
      <c r="I39" s="17"/>
    </row>
    <row r="40" spans="1:9" s="15" customFormat="1" ht="19.5" customHeight="1">
      <c r="A40" s="5" t="s">
        <v>224</v>
      </c>
      <c r="B40" s="16"/>
      <c r="C40" s="16"/>
      <c r="D40" s="16"/>
      <c r="E40" s="16"/>
      <c r="F40" s="16"/>
      <c r="G40" s="16"/>
      <c r="H40" s="16"/>
      <c r="I40" s="19"/>
    </row>
    <row r="41" spans="1:9" ht="12.75">
      <c r="A41" s="7" t="s">
        <v>221</v>
      </c>
      <c r="B41" s="20"/>
      <c r="C41" s="21"/>
      <c r="D41" s="21"/>
      <c r="E41" s="21"/>
      <c r="F41" s="21"/>
      <c r="G41" s="21"/>
      <c r="H41" s="29"/>
      <c r="I41" s="19"/>
    </row>
    <row r="42" spans="1:9" ht="6.75" customHeight="1" thickBot="1">
      <c r="A42" s="7"/>
      <c r="B42" s="16"/>
      <c r="C42" s="16"/>
      <c r="D42" s="16"/>
      <c r="E42" s="16"/>
      <c r="F42" s="16"/>
      <c r="G42" s="16"/>
      <c r="H42" s="16"/>
      <c r="I42" s="19"/>
    </row>
    <row r="43" spans="1:9" ht="13.5" customHeight="1" thickBot="1">
      <c r="A43" s="7"/>
      <c r="B43" s="249">
        <v>2009</v>
      </c>
      <c r="C43" s="249"/>
      <c r="D43" s="249"/>
      <c r="E43" s="249"/>
      <c r="F43" s="249"/>
      <c r="G43" s="249"/>
      <c r="H43" s="249"/>
      <c r="I43" s="249"/>
    </row>
    <row r="44" spans="1:9" s="15" customFormat="1" ht="42" customHeight="1" thickBot="1">
      <c r="A44" s="40" t="s">
        <v>125</v>
      </c>
      <c r="B44" s="68" t="s">
        <v>67</v>
      </c>
      <c r="C44" s="68" t="s">
        <v>215</v>
      </c>
      <c r="D44" s="68" t="s">
        <v>216</v>
      </c>
      <c r="E44" s="68" t="s">
        <v>217</v>
      </c>
      <c r="F44" s="68" t="s">
        <v>218</v>
      </c>
      <c r="G44" s="68" t="s">
        <v>219</v>
      </c>
      <c r="H44" s="68" t="s">
        <v>220</v>
      </c>
      <c r="I44" s="68" t="s">
        <v>102</v>
      </c>
    </row>
    <row r="45" spans="1:9" ht="22.5">
      <c r="A45" s="128" t="s">
        <v>126</v>
      </c>
      <c r="B45" s="85"/>
      <c r="C45" s="85"/>
      <c r="D45" s="85"/>
      <c r="E45" s="85"/>
      <c r="F45" s="85"/>
      <c r="G45" s="85"/>
      <c r="H45" s="85"/>
      <c r="I45" s="86"/>
    </row>
    <row r="46" spans="1:9" ht="33.75">
      <c r="A46" s="129" t="s">
        <v>127</v>
      </c>
      <c r="B46" s="87"/>
      <c r="C46" s="87"/>
      <c r="D46" s="87"/>
      <c r="E46" s="87"/>
      <c r="F46" s="87"/>
      <c r="G46" s="87"/>
      <c r="H46" s="87"/>
      <c r="I46" s="76"/>
    </row>
    <row r="47" spans="1:9" ht="45">
      <c r="A47" s="129" t="s">
        <v>26</v>
      </c>
      <c r="B47" s="87"/>
      <c r="C47" s="87"/>
      <c r="D47" s="87"/>
      <c r="E47" s="87"/>
      <c r="F47" s="87"/>
      <c r="G47" s="87"/>
      <c r="H47" s="87"/>
      <c r="I47" s="76"/>
    </row>
    <row r="48" spans="1:9" ht="33.75">
      <c r="A48" s="129" t="s">
        <v>25</v>
      </c>
      <c r="B48" s="87"/>
      <c r="C48" s="87"/>
      <c r="D48" s="87"/>
      <c r="E48" s="87"/>
      <c r="F48" s="87"/>
      <c r="G48" s="87"/>
      <c r="H48" s="87"/>
      <c r="I48" s="76"/>
    </row>
    <row r="49" spans="1:9" ht="68.25" thickBot="1">
      <c r="A49" s="130" t="s">
        <v>128</v>
      </c>
      <c r="B49" s="78"/>
      <c r="C49" s="78"/>
      <c r="D49" s="78"/>
      <c r="E49" s="78"/>
      <c r="F49" s="78"/>
      <c r="G49" s="78"/>
      <c r="H49" s="78"/>
      <c r="I49" s="79"/>
    </row>
    <row r="50" spans="1:9" s="15" customFormat="1" ht="9.75" customHeight="1">
      <c r="A50" s="12"/>
      <c r="B50" s="22"/>
      <c r="C50" s="22"/>
      <c r="D50" s="22"/>
      <c r="E50" s="22"/>
      <c r="F50" s="22"/>
      <c r="G50" s="22"/>
      <c r="H50" s="22"/>
      <c r="I50" s="14"/>
    </row>
    <row r="51" spans="1:9" s="15" customFormat="1" ht="24" customHeight="1">
      <c r="A51" s="5" t="s">
        <v>49</v>
      </c>
      <c r="B51" s="22"/>
      <c r="C51" s="22"/>
      <c r="D51" s="22"/>
      <c r="E51" s="22"/>
      <c r="F51" s="22"/>
      <c r="G51" s="22"/>
      <c r="H51" s="22"/>
      <c r="I51" s="14"/>
    </row>
    <row r="52" spans="1:9" ht="12.75">
      <c r="A52" s="7" t="s">
        <v>221</v>
      </c>
      <c r="B52" s="23"/>
      <c r="C52" s="24"/>
      <c r="D52" s="24"/>
      <c r="E52" s="24"/>
      <c r="F52" s="24"/>
      <c r="G52" s="24"/>
      <c r="H52" s="24"/>
      <c r="I52" s="25"/>
    </row>
    <row r="53" spans="1:9" s="15" customFormat="1" ht="6.75" customHeight="1" thickBot="1">
      <c r="A53" s="7"/>
      <c r="B53" s="22"/>
      <c r="C53" s="22"/>
      <c r="D53" s="22"/>
      <c r="E53" s="22"/>
      <c r="F53" s="22"/>
      <c r="G53" s="22"/>
      <c r="H53" s="22"/>
      <c r="I53" s="14"/>
    </row>
    <row r="54" spans="1:9" s="15" customFormat="1" ht="13.5" customHeight="1" thickBot="1">
      <c r="A54" s="7"/>
      <c r="B54" s="249">
        <v>2009</v>
      </c>
      <c r="C54" s="249"/>
      <c r="D54" s="249"/>
      <c r="E54" s="249"/>
      <c r="F54" s="249"/>
      <c r="G54" s="249"/>
      <c r="H54" s="249"/>
      <c r="I54" s="249"/>
    </row>
    <row r="55" spans="1:9" ht="42.75" customHeight="1" thickBot="1">
      <c r="A55" s="65" t="s">
        <v>129</v>
      </c>
      <c r="B55" s="68" t="s">
        <v>67</v>
      </c>
      <c r="C55" s="68" t="s">
        <v>215</v>
      </c>
      <c r="D55" s="68" t="s">
        <v>216</v>
      </c>
      <c r="E55" s="68" t="s">
        <v>217</v>
      </c>
      <c r="F55" s="68" t="s">
        <v>218</v>
      </c>
      <c r="G55" s="68" t="s">
        <v>219</v>
      </c>
      <c r="H55" s="68" t="s">
        <v>220</v>
      </c>
      <c r="I55" s="68" t="s">
        <v>102</v>
      </c>
    </row>
    <row r="56" spans="1:9" ht="13.5" customHeight="1" thickBot="1">
      <c r="A56" s="265" t="s">
        <v>130</v>
      </c>
      <c r="B56" s="265"/>
      <c r="C56" s="265"/>
      <c r="D56" s="265"/>
      <c r="E56" s="265"/>
      <c r="F56" s="265"/>
      <c r="G56" s="265"/>
      <c r="H56" s="265"/>
      <c r="I56" s="265"/>
    </row>
    <row r="57" spans="1:9" ht="33.75">
      <c r="A57" s="128" t="s">
        <v>131</v>
      </c>
      <c r="B57" s="88"/>
      <c r="C57" s="88"/>
      <c r="D57" s="88"/>
      <c r="E57" s="88"/>
      <c r="F57" s="88"/>
      <c r="G57" s="88"/>
      <c r="H57" s="88"/>
      <c r="I57" s="89"/>
    </row>
    <row r="58" spans="1:9" ht="33.75">
      <c r="A58" s="129" t="s">
        <v>132</v>
      </c>
      <c r="B58" s="43"/>
      <c r="C58" s="43"/>
      <c r="D58" s="43"/>
      <c r="E58" s="43"/>
      <c r="F58" s="43"/>
      <c r="G58" s="43"/>
      <c r="H58" s="43"/>
      <c r="I58" s="90"/>
    </row>
    <row r="59" spans="1:9" ht="34.5" thickBot="1">
      <c r="A59" s="130" t="s">
        <v>133</v>
      </c>
      <c r="B59" s="46"/>
      <c r="C59" s="46"/>
      <c r="D59" s="46"/>
      <c r="E59" s="46"/>
      <c r="F59" s="46"/>
      <c r="G59" s="46"/>
      <c r="H59" s="46"/>
      <c r="I59" s="91"/>
    </row>
    <row r="60" spans="1:9" ht="13.5" customHeight="1" thickBot="1">
      <c r="A60" s="265" t="s">
        <v>134</v>
      </c>
      <c r="B60" s="265"/>
      <c r="C60" s="265"/>
      <c r="D60" s="265"/>
      <c r="E60" s="265"/>
      <c r="F60" s="265"/>
      <c r="G60" s="265"/>
      <c r="H60" s="265"/>
      <c r="I60" s="265"/>
    </row>
    <row r="61" spans="1:9" ht="33.75">
      <c r="A61" s="128" t="s">
        <v>131</v>
      </c>
      <c r="B61" s="41"/>
      <c r="C61" s="41"/>
      <c r="D61" s="41"/>
      <c r="E61" s="41"/>
      <c r="F61" s="41"/>
      <c r="G61" s="41"/>
      <c r="H61" s="41"/>
      <c r="I61" s="89"/>
    </row>
    <row r="62" spans="1:9" ht="33.75">
      <c r="A62" s="129" t="s">
        <v>132</v>
      </c>
      <c r="B62" s="43"/>
      <c r="C62" s="43"/>
      <c r="D62" s="43"/>
      <c r="E62" s="43"/>
      <c r="F62" s="43"/>
      <c r="G62" s="43"/>
      <c r="H62" s="43"/>
      <c r="I62" s="90"/>
    </row>
    <row r="63" spans="1:9" ht="34.5" thickBot="1">
      <c r="A63" s="130" t="s">
        <v>133</v>
      </c>
      <c r="B63" s="46"/>
      <c r="C63" s="46"/>
      <c r="D63" s="46"/>
      <c r="E63" s="46"/>
      <c r="F63" s="46"/>
      <c r="G63" s="46"/>
      <c r="H63" s="46"/>
      <c r="I63" s="91"/>
    </row>
    <row r="64" spans="1:9" ht="13.5" customHeight="1" thickBot="1">
      <c r="A64" s="265" t="s">
        <v>134</v>
      </c>
      <c r="B64" s="265"/>
      <c r="C64" s="265"/>
      <c r="D64" s="265"/>
      <c r="E64" s="265"/>
      <c r="F64" s="265"/>
      <c r="G64" s="265"/>
      <c r="H64" s="265"/>
      <c r="I64" s="265"/>
    </row>
    <row r="65" spans="1:9" ht="22.5">
      <c r="A65" s="128" t="s">
        <v>135</v>
      </c>
      <c r="B65" s="41"/>
      <c r="C65" s="41"/>
      <c r="D65" s="41"/>
      <c r="E65" s="41"/>
      <c r="F65" s="41"/>
      <c r="G65" s="41"/>
      <c r="H65" s="41"/>
      <c r="I65" s="89"/>
    </row>
    <row r="66" spans="1:9" ht="34.5" thickBot="1">
      <c r="A66" s="130" t="s">
        <v>131</v>
      </c>
      <c r="B66" s="46"/>
      <c r="C66" s="46"/>
      <c r="D66" s="46"/>
      <c r="E66" s="46"/>
      <c r="F66" s="46"/>
      <c r="G66" s="46"/>
      <c r="H66" s="46"/>
      <c r="I66" s="91"/>
    </row>
    <row r="67" spans="1:9" s="15" customFormat="1" ht="12.75">
      <c r="A67" s="12"/>
      <c r="B67" s="26"/>
      <c r="C67" s="26"/>
      <c r="D67" s="26"/>
      <c r="E67" s="26"/>
      <c r="F67" s="26"/>
      <c r="G67" s="26"/>
      <c r="H67" s="26"/>
      <c r="I67" s="27"/>
    </row>
    <row r="68" spans="1:9" s="15" customFormat="1" ht="19.5" customHeight="1">
      <c r="A68" s="5" t="s">
        <v>50</v>
      </c>
      <c r="B68" s="26"/>
      <c r="C68" s="26"/>
      <c r="D68" s="26"/>
      <c r="E68" s="26"/>
      <c r="F68" s="26"/>
      <c r="G68" s="26"/>
      <c r="H68" s="26"/>
      <c r="I68" s="27"/>
    </row>
    <row r="69" spans="1:9" s="15" customFormat="1" ht="12.75">
      <c r="A69" s="7" t="s">
        <v>221</v>
      </c>
      <c r="B69" s="26"/>
      <c r="C69" s="26"/>
      <c r="D69" s="26"/>
      <c r="E69" s="26"/>
      <c r="F69" s="26"/>
      <c r="G69" s="26"/>
      <c r="H69" s="26"/>
      <c r="I69" s="27"/>
    </row>
    <row r="70" spans="1:9" s="15" customFormat="1" ht="6.75" customHeight="1" thickBot="1">
      <c r="A70" s="12"/>
      <c r="B70" s="26"/>
      <c r="C70" s="26"/>
      <c r="D70" s="26"/>
      <c r="E70" s="26"/>
      <c r="F70" s="26"/>
      <c r="G70" s="26"/>
      <c r="H70" s="26"/>
      <c r="I70" s="27"/>
    </row>
    <row r="71" spans="1:9" s="15" customFormat="1" ht="13.5" customHeight="1" thickBot="1">
      <c r="A71" s="12"/>
      <c r="B71" s="249">
        <v>2009</v>
      </c>
      <c r="C71" s="249"/>
      <c r="D71" s="249"/>
      <c r="E71" s="249"/>
      <c r="F71" s="249"/>
      <c r="G71" s="249"/>
      <c r="H71" s="249"/>
      <c r="I71" s="249"/>
    </row>
    <row r="72" spans="1:9" ht="48.75" customHeight="1" thickBot="1">
      <c r="A72" s="40" t="s">
        <v>136</v>
      </c>
      <c r="B72" s="68" t="s">
        <v>67</v>
      </c>
      <c r="C72" s="68" t="s">
        <v>215</v>
      </c>
      <c r="D72" s="68" t="s">
        <v>216</v>
      </c>
      <c r="E72" s="68" t="s">
        <v>217</v>
      </c>
      <c r="F72" s="68" t="s">
        <v>218</v>
      </c>
      <c r="G72" s="68" t="s">
        <v>219</v>
      </c>
      <c r="H72" s="68" t="s">
        <v>220</v>
      </c>
      <c r="I72" s="68" t="s">
        <v>102</v>
      </c>
    </row>
    <row r="73" spans="1:9" ht="13.5" customHeight="1" thickBot="1">
      <c r="A73" s="265" t="s">
        <v>137</v>
      </c>
      <c r="B73" s="265"/>
      <c r="C73" s="265"/>
      <c r="D73" s="265"/>
      <c r="E73" s="265"/>
      <c r="F73" s="265"/>
      <c r="G73" s="265"/>
      <c r="H73" s="265"/>
      <c r="I73" s="265"/>
    </row>
    <row r="74" spans="1:9" ht="67.5">
      <c r="A74" s="128" t="s">
        <v>138</v>
      </c>
      <c r="B74" s="41"/>
      <c r="C74" s="41"/>
      <c r="D74" s="41"/>
      <c r="E74" s="41"/>
      <c r="F74" s="41"/>
      <c r="G74" s="41"/>
      <c r="H74" s="41"/>
      <c r="I74" s="89"/>
    </row>
    <row r="75" spans="1:9" ht="33.75">
      <c r="A75" s="129" t="s">
        <v>31</v>
      </c>
      <c r="B75" s="43"/>
      <c r="C75" s="43"/>
      <c r="D75" s="43"/>
      <c r="E75" s="43"/>
      <c r="F75" s="43"/>
      <c r="G75" s="43"/>
      <c r="H75" s="43"/>
      <c r="I75" s="90"/>
    </row>
    <row r="76" spans="1:9" ht="33.75">
      <c r="A76" s="129" t="s">
        <v>32</v>
      </c>
      <c r="B76" s="43"/>
      <c r="C76" s="43"/>
      <c r="D76" s="43"/>
      <c r="E76" s="43"/>
      <c r="F76" s="43"/>
      <c r="G76" s="43"/>
      <c r="H76" s="43"/>
      <c r="I76" s="90"/>
    </row>
    <row r="77" spans="1:9" ht="33.75">
      <c r="A77" s="129" t="s">
        <v>139</v>
      </c>
      <c r="B77" s="43"/>
      <c r="C77" s="43"/>
      <c r="D77" s="43"/>
      <c r="E77" s="43"/>
      <c r="F77" s="43"/>
      <c r="G77" s="43"/>
      <c r="H77" s="43"/>
      <c r="I77" s="90"/>
    </row>
    <row r="78" spans="1:9" ht="45">
      <c r="A78" s="129" t="s">
        <v>140</v>
      </c>
      <c r="B78" s="43"/>
      <c r="C78" s="43"/>
      <c r="D78" s="43"/>
      <c r="E78" s="43"/>
      <c r="F78" s="43"/>
      <c r="G78" s="43"/>
      <c r="H78" s="43"/>
      <c r="I78" s="90"/>
    </row>
    <row r="79" spans="1:9" ht="56.25">
      <c r="A79" s="129" t="s">
        <v>141</v>
      </c>
      <c r="B79" s="43"/>
      <c r="C79" s="43"/>
      <c r="D79" s="43"/>
      <c r="E79" s="43"/>
      <c r="F79" s="43"/>
      <c r="G79" s="43"/>
      <c r="H79" s="43"/>
      <c r="I79" s="90"/>
    </row>
    <row r="80" spans="1:9" ht="67.5">
      <c r="A80" s="129" t="s">
        <v>142</v>
      </c>
      <c r="B80" s="92"/>
      <c r="C80" s="92"/>
      <c r="D80" s="92"/>
      <c r="E80" s="92"/>
      <c r="F80" s="92"/>
      <c r="G80" s="92"/>
      <c r="H80" s="92"/>
      <c r="I80" s="90"/>
    </row>
    <row r="81" spans="1:9" ht="68.25" thickBot="1">
      <c r="A81" s="130" t="s">
        <v>143</v>
      </c>
      <c r="B81" s="93"/>
      <c r="C81" s="93"/>
      <c r="D81" s="93"/>
      <c r="E81" s="93"/>
      <c r="F81" s="93"/>
      <c r="G81" s="93"/>
      <c r="H81" s="93"/>
      <c r="I81" s="91"/>
    </row>
    <row r="82" spans="1:9" ht="13.5" customHeight="1" thickBot="1">
      <c r="A82" s="265" t="s">
        <v>144</v>
      </c>
      <c r="B82" s="265"/>
      <c r="C82" s="265"/>
      <c r="D82" s="265"/>
      <c r="E82" s="265"/>
      <c r="F82" s="265"/>
      <c r="G82" s="265"/>
      <c r="H82" s="265"/>
      <c r="I82" s="265"/>
    </row>
    <row r="83" spans="1:9" ht="45">
      <c r="A83" s="128" t="s">
        <v>33</v>
      </c>
      <c r="B83" s="41"/>
      <c r="C83" s="41"/>
      <c r="D83" s="41"/>
      <c r="E83" s="41"/>
      <c r="F83" s="41"/>
      <c r="G83" s="41"/>
      <c r="H83" s="41"/>
      <c r="I83" s="89"/>
    </row>
    <row r="84" spans="1:9" ht="34.5" thickBot="1">
      <c r="A84" s="130" t="s">
        <v>35</v>
      </c>
      <c r="B84" s="46"/>
      <c r="C84" s="46"/>
      <c r="D84" s="46"/>
      <c r="E84" s="46"/>
      <c r="F84" s="46"/>
      <c r="G84" s="46"/>
      <c r="H84" s="46"/>
      <c r="I84" s="91"/>
    </row>
    <row r="85" spans="1:9" ht="13.5" customHeight="1" thickBot="1">
      <c r="A85" s="94" t="s">
        <v>34</v>
      </c>
      <c r="B85" s="28"/>
      <c r="C85" s="28"/>
      <c r="D85" s="28"/>
      <c r="E85" s="28"/>
      <c r="F85" s="28"/>
      <c r="G85" s="28"/>
      <c r="H85" s="28"/>
      <c r="I85" s="47"/>
    </row>
    <row r="86" spans="1:9" ht="57" customHeight="1">
      <c r="A86" s="69" t="s">
        <v>145</v>
      </c>
      <c r="B86" s="41"/>
      <c r="C86" s="41"/>
      <c r="D86" s="41"/>
      <c r="E86" s="41"/>
      <c r="F86" s="41"/>
      <c r="G86" s="41"/>
      <c r="H86" s="41"/>
      <c r="I86" s="89"/>
    </row>
    <row r="87" spans="1:9" ht="80.25" customHeight="1">
      <c r="A87" s="72" t="s">
        <v>146</v>
      </c>
      <c r="B87" s="43"/>
      <c r="C87" s="43"/>
      <c r="D87" s="43"/>
      <c r="E87" s="43"/>
      <c r="F87" s="43"/>
      <c r="G87" s="43"/>
      <c r="H87" s="43"/>
      <c r="I87" s="90"/>
    </row>
    <row r="88" spans="1:9" ht="78.75">
      <c r="A88" s="129" t="s">
        <v>147</v>
      </c>
      <c r="B88" s="43"/>
      <c r="C88" s="43"/>
      <c r="D88" s="43"/>
      <c r="E88" s="43"/>
      <c r="F88" s="43"/>
      <c r="G88" s="43"/>
      <c r="H88" s="43"/>
      <c r="I88" s="90"/>
    </row>
    <row r="89" spans="1:9" ht="90.75" thickBot="1">
      <c r="A89" s="130" t="s">
        <v>195</v>
      </c>
      <c r="B89" s="46"/>
      <c r="C89" s="46"/>
      <c r="D89" s="46"/>
      <c r="E89" s="46"/>
      <c r="F89" s="46"/>
      <c r="G89" s="46"/>
      <c r="H89" s="46"/>
      <c r="I89" s="91"/>
    </row>
    <row r="90" spans="1:9" s="66" customFormat="1" ht="79.5" thickBot="1">
      <c r="A90" s="132" t="s">
        <v>196</v>
      </c>
      <c r="B90" s="28"/>
      <c r="C90" s="28"/>
      <c r="D90" s="28"/>
      <c r="E90" s="28"/>
      <c r="F90" s="28"/>
      <c r="G90" s="28"/>
      <c r="H90" s="28"/>
      <c r="I90" s="47"/>
    </row>
    <row r="91" ht="12.75">
      <c r="A91" s="8" t="s">
        <v>197</v>
      </c>
    </row>
    <row r="93" spans="1:9" ht="19.5" customHeight="1">
      <c r="A93" s="5" t="s">
        <v>51</v>
      </c>
      <c r="B93" s="26"/>
      <c r="C93" s="26"/>
      <c r="D93" s="26"/>
      <c r="E93" s="26"/>
      <c r="F93" s="26"/>
      <c r="G93" s="26"/>
      <c r="H93" s="26"/>
      <c r="I93" s="27"/>
    </row>
    <row r="94" spans="1:9" ht="12.75">
      <c r="A94" s="7" t="s">
        <v>221</v>
      </c>
      <c r="B94" s="26"/>
      <c r="C94" s="26"/>
      <c r="D94" s="26"/>
      <c r="E94" s="26"/>
      <c r="F94" s="26"/>
      <c r="G94" s="26"/>
      <c r="H94" s="26"/>
      <c r="I94" s="27"/>
    </row>
    <row r="95" spans="1:9" ht="6.75" customHeight="1" thickBot="1">
      <c r="A95" s="7"/>
      <c r="B95" s="26"/>
      <c r="C95" s="26"/>
      <c r="D95" s="26"/>
      <c r="E95" s="26"/>
      <c r="F95" s="26"/>
      <c r="G95" s="26"/>
      <c r="H95" s="26"/>
      <c r="I95" s="27"/>
    </row>
    <row r="96" spans="1:9" ht="13.5" customHeight="1" thickBot="1">
      <c r="A96" s="12"/>
      <c r="B96" s="249">
        <v>2009</v>
      </c>
      <c r="C96" s="249"/>
      <c r="D96" s="249"/>
      <c r="E96" s="249"/>
      <c r="F96" s="249"/>
      <c r="G96" s="249"/>
      <c r="H96" s="249"/>
      <c r="I96" s="249"/>
    </row>
    <row r="97" spans="1:9" ht="42.75" thickBot="1">
      <c r="A97" s="40" t="s">
        <v>198</v>
      </c>
      <c r="B97" s="68" t="s">
        <v>67</v>
      </c>
      <c r="C97" s="68" t="s">
        <v>215</v>
      </c>
      <c r="D97" s="68" t="s">
        <v>216</v>
      </c>
      <c r="E97" s="68" t="s">
        <v>217</v>
      </c>
      <c r="F97" s="68" t="s">
        <v>218</v>
      </c>
      <c r="G97" s="68" t="s">
        <v>219</v>
      </c>
      <c r="H97" s="68" t="s">
        <v>220</v>
      </c>
      <c r="I97" s="68" t="s">
        <v>102</v>
      </c>
    </row>
    <row r="98" spans="1:9" ht="13.5" customHeight="1" thickBot="1">
      <c r="A98" s="265" t="s">
        <v>199</v>
      </c>
      <c r="B98" s="265"/>
      <c r="C98" s="265"/>
      <c r="D98" s="265"/>
      <c r="E98" s="265"/>
      <c r="F98" s="265"/>
      <c r="G98" s="265"/>
      <c r="H98" s="265"/>
      <c r="I98" s="265"/>
    </row>
    <row r="99" spans="1:9" ht="84.75" thickBot="1">
      <c r="A99" s="65" t="s">
        <v>200</v>
      </c>
      <c r="B99" s="50"/>
      <c r="C99" s="50"/>
      <c r="D99" s="50"/>
      <c r="E99" s="50"/>
      <c r="F99" s="50"/>
      <c r="G99" s="50"/>
      <c r="H99" s="50"/>
      <c r="I99" s="96"/>
    </row>
    <row r="100" spans="1:9" ht="13.5" customHeight="1" thickBot="1">
      <c r="A100" s="265" t="s">
        <v>201</v>
      </c>
      <c r="B100" s="265"/>
      <c r="C100" s="265"/>
      <c r="D100" s="265"/>
      <c r="E100" s="265"/>
      <c r="F100" s="265"/>
      <c r="G100" s="265"/>
      <c r="H100" s="265"/>
      <c r="I100" s="265"/>
    </row>
    <row r="101" spans="1:9" ht="32.25" thickBot="1">
      <c r="A101" s="65" t="s">
        <v>202</v>
      </c>
      <c r="B101" s="50"/>
      <c r="C101" s="50"/>
      <c r="D101" s="50"/>
      <c r="E101" s="50"/>
      <c r="F101" s="50"/>
      <c r="G101" s="50"/>
      <c r="H101" s="50"/>
      <c r="I101" s="96"/>
    </row>
    <row r="102" spans="1:9" ht="13.5" customHeight="1" thickBot="1">
      <c r="A102" s="265" t="s">
        <v>203</v>
      </c>
      <c r="B102" s="265"/>
      <c r="C102" s="265"/>
      <c r="D102" s="265"/>
      <c r="E102" s="265"/>
      <c r="F102" s="265"/>
      <c r="G102" s="265"/>
      <c r="H102" s="265"/>
      <c r="I102" s="265"/>
    </row>
    <row r="103" spans="1:9" ht="56.25">
      <c r="A103" s="128" t="s">
        <v>204</v>
      </c>
      <c r="B103" s="41"/>
      <c r="C103" s="41"/>
      <c r="D103" s="41"/>
      <c r="E103" s="41"/>
      <c r="F103" s="41"/>
      <c r="G103" s="41"/>
      <c r="H103" s="41"/>
      <c r="I103" s="89"/>
    </row>
    <row r="104" spans="1:9" ht="45" customHeight="1">
      <c r="A104" s="129" t="s">
        <v>205</v>
      </c>
      <c r="B104" s="43"/>
      <c r="C104" s="43"/>
      <c r="D104" s="43"/>
      <c r="E104" s="43"/>
      <c r="F104" s="43"/>
      <c r="G104" s="43"/>
      <c r="H104" s="43"/>
      <c r="I104" s="90"/>
    </row>
    <row r="105" spans="1:9" ht="90">
      <c r="A105" s="129" t="s">
        <v>206</v>
      </c>
      <c r="B105" s="43"/>
      <c r="C105" s="43"/>
      <c r="D105" s="43"/>
      <c r="E105" s="43"/>
      <c r="F105" s="43"/>
      <c r="G105" s="43"/>
      <c r="H105" s="43"/>
      <c r="I105" s="90"/>
    </row>
    <row r="106" spans="1:9" ht="67.5">
      <c r="A106" s="129" t="s">
        <v>207</v>
      </c>
      <c r="B106" s="43"/>
      <c r="C106" s="43"/>
      <c r="D106" s="43"/>
      <c r="E106" s="43"/>
      <c r="F106" s="43"/>
      <c r="G106" s="43"/>
      <c r="H106" s="43"/>
      <c r="I106" s="90"/>
    </row>
    <row r="107" spans="1:9" ht="57" thickBot="1">
      <c r="A107" s="130" t="s">
        <v>208</v>
      </c>
      <c r="B107" s="46"/>
      <c r="C107" s="46"/>
      <c r="D107" s="46"/>
      <c r="E107" s="46"/>
      <c r="F107" s="46"/>
      <c r="G107" s="46"/>
      <c r="H107" s="46"/>
      <c r="I107" s="91"/>
    </row>
    <row r="108" spans="1:9" s="15" customFormat="1" ht="12.75">
      <c r="A108" s="12"/>
      <c r="B108" s="26"/>
      <c r="C108" s="26"/>
      <c r="D108" s="26"/>
      <c r="E108" s="26"/>
      <c r="F108" s="26"/>
      <c r="G108" s="26"/>
      <c r="H108" s="26"/>
      <c r="I108" s="27"/>
    </row>
    <row r="109" spans="1:9" s="15" customFormat="1" ht="19.5" customHeight="1">
      <c r="A109" s="5" t="s">
        <v>52</v>
      </c>
      <c r="B109" s="26"/>
      <c r="C109" s="26"/>
      <c r="D109" s="26"/>
      <c r="E109" s="26"/>
      <c r="F109" s="26"/>
      <c r="G109" s="26"/>
      <c r="H109" s="26"/>
      <c r="I109" s="27"/>
    </row>
    <row r="110" spans="1:9" s="15" customFormat="1" ht="12.75">
      <c r="A110" s="7" t="s">
        <v>221</v>
      </c>
      <c r="B110" s="26"/>
      <c r="C110" s="26"/>
      <c r="D110" s="26"/>
      <c r="E110" s="26"/>
      <c r="F110" s="26"/>
      <c r="G110" s="26"/>
      <c r="H110" s="26"/>
      <c r="I110" s="27"/>
    </row>
    <row r="111" spans="1:9" s="15" customFormat="1" ht="6.75" customHeight="1" thickBot="1">
      <c r="A111" s="7"/>
      <c r="B111" s="26"/>
      <c r="C111" s="26"/>
      <c r="D111" s="26"/>
      <c r="E111" s="26"/>
      <c r="F111" s="26"/>
      <c r="G111" s="26"/>
      <c r="H111" s="26"/>
      <c r="I111" s="27"/>
    </row>
    <row r="112" spans="1:9" s="15" customFormat="1" ht="13.5" customHeight="1" thickBot="1">
      <c r="A112" s="12"/>
      <c r="B112" s="249">
        <v>2009</v>
      </c>
      <c r="C112" s="249"/>
      <c r="D112" s="249"/>
      <c r="E112" s="249"/>
      <c r="F112" s="249"/>
      <c r="G112" s="249"/>
      <c r="H112" s="249"/>
      <c r="I112" s="249"/>
    </row>
    <row r="113" spans="1:9" s="15" customFormat="1" ht="42.75" thickBot="1">
      <c r="A113" s="40" t="s">
        <v>209</v>
      </c>
      <c r="B113" s="68" t="s">
        <v>67</v>
      </c>
      <c r="C113" s="68" t="s">
        <v>215</v>
      </c>
      <c r="D113" s="68" t="s">
        <v>216</v>
      </c>
      <c r="E113" s="68" t="s">
        <v>217</v>
      </c>
      <c r="F113" s="68" t="s">
        <v>218</v>
      </c>
      <c r="G113" s="68" t="s">
        <v>219</v>
      </c>
      <c r="H113" s="68" t="s">
        <v>220</v>
      </c>
      <c r="I113" s="68" t="s">
        <v>102</v>
      </c>
    </row>
    <row r="114" spans="1:9" ht="12.75">
      <c r="A114" s="128" t="s">
        <v>210</v>
      </c>
      <c r="B114" s="41"/>
      <c r="C114" s="41"/>
      <c r="D114" s="41"/>
      <c r="E114" s="41"/>
      <c r="F114" s="41"/>
      <c r="G114" s="41"/>
      <c r="H114" s="41"/>
      <c r="I114" s="89"/>
    </row>
    <row r="115" spans="1:9" ht="56.25">
      <c r="A115" s="129" t="s">
        <v>211</v>
      </c>
      <c r="B115" s="43"/>
      <c r="C115" s="43"/>
      <c r="D115" s="43"/>
      <c r="E115" s="43"/>
      <c r="F115" s="43"/>
      <c r="G115" s="43"/>
      <c r="H115" s="43"/>
      <c r="I115" s="90"/>
    </row>
    <row r="116" spans="1:9" ht="56.25">
      <c r="A116" s="129" t="s">
        <v>212</v>
      </c>
      <c r="B116" s="43"/>
      <c r="C116" s="43"/>
      <c r="D116" s="43"/>
      <c r="E116" s="43"/>
      <c r="F116" s="43"/>
      <c r="G116" s="43"/>
      <c r="H116" s="43"/>
      <c r="I116" s="90"/>
    </row>
    <row r="117" spans="1:9" ht="56.25">
      <c r="A117" s="129" t="s">
        <v>213</v>
      </c>
      <c r="B117" s="43"/>
      <c r="C117" s="43"/>
      <c r="D117" s="43"/>
      <c r="E117" s="43"/>
      <c r="F117" s="43"/>
      <c r="G117" s="43"/>
      <c r="H117" s="43"/>
      <c r="I117" s="90"/>
    </row>
    <row r="118" spans="1:9" ht="56.25">
      <c r="A118" s="129" t="s">
        <v>214</v>
      </c>
      <c r="B118" s="43"/>
      <c r="C118" s="43"/>
      <c r="D118" s="43"/>
      <c r="E118" s="43"/>
      <c r="F118" s="43"/>
      <c r="G118" s="43"/>
      <c r="H118" s="43"/>
      <c r="I118" s="90"/>
    </row>
    <row r="119" spans="1:9" ht="22.5">
      <c r="A119" s="129" t="s">
        <v>148</v>
      </c>
      <c r="B119" s="43"/>
      <c r="C119" s="43"/>
      <c r="D119" s="43"/>
      <c r="E119" s="43"/>
      <c r="F119" s="43"/>
      <c r="G119" s="43"/>
      <c r="H119" s="43"/>
      <c r="I119" s="90"/>
    </row>
    <row r="120" spans="1:9" ht="45">
      <c r="A120" s="129" t="s">
        <v>149</v>
      </c>
      <c r="B120" s="43"/>
      <c r="C120" s="43"/>
      <c r="D120" s="43"/>
      <c r="E120" s="43"/>
      <c r="F120" s="43"/>
      <c r="G120" s="43"/>
      <c r="H120" s="43"/>
      <c r="I120" s="90"/>
    </row>
    <row r="121" spans="1:9" ht="45">
      <c r="A121" s="129" t="s">
        <v>150</v>
      </c>
      <c r="B121" s="43"/>
      <c r="C121" s="43"/>
      <c r="D121" s="43"/>
      <c r="E121" s="43"/>
      <c r="F121" s="43"/>
      <c r="G121" s="43"/>
      <c r="H121" s="43"/>
      <c r="I121" s="97"/>
    </row>
    <row r="122" spans="1:9" ht="57" thickBot="1">
      <c r="A122" s="130" t="s">
        <v>151</v>
      </c>
      <c r="B122" s="46"/>
      <c r="C122" s="46"/>
      <c r="D122" s="46"/>
      <c r="E122" s="46"/>
      <c r="F122" s="46"/>
      <c r="G122" s="46"/>
      <c r="H122" s="46"/>
      <c r="I122" s="91"/>
    </row>
    <row r="124" spans="1:9" ht="19.5" customHeight="1">
      <c r="A124" s="5" t="s">
        <v>14</v>
      </c>
      <c r="B124" s="26"/>
      <c r="C124" s="26"/>
      <c r="D124" s="26"/>
      <c r="E124" s="26"/>
      <c r="F124" s="26"/>
      <c r="G124" s="26"/>
      <c r="H124" s="26"/>
      <c r="I124" s="27"/>
    </row>
    <row r="125" spans="1:9" ht="12.75">
      <c r="A125" s="7" t="s">
        <v>221</v>
      </c>
      <c r="B125" s="26"/>
      <c r="C125" s="26"/>
      <c r="D125" s="26"/>
      <c r="E125" s="26"/>
      <c r="F125" s="26"/>
      <c r="G125" s="26"/>
      <c r="H125" s="26"/>
      <c r="I125" s="27"/>
    </row>
    <row r="126" spans="1:9" ht="6.75" customHeight="1" thickBot="1">
      <c r="A126" s="7"/>
      <c r="B126" s="26"/>
      <c r="C126" s="26"/>
      <c r="D126" s="26"/>
      <c r="E126" s="26"/>
      <c r="F126" s="26"/>
      <c r="G126" s="26"/>
      <c r="H126" s="26"/>
      <c r="I126" s="27"/>
    </row>
    <row r="127" spans="1:9" ht="13.5" customHeight="1" thickBot="1">
      <c r="A127" s="12"/>
      <c r="B127" s="249">
        <v>2009</v>
      </c>
      <c r="C127" s="249"/>
      <c r="D127" s="249"/>
      <c r="E127" s="249"/>
      <c r="F127" s="249"/>
      <c r="G127" s="249"/>
      <c r="H127" s="249"/>
      <c r="I127" s="249"/>
    </row>
    <row r="128" spans="1:9" ht="51.75" thickBot="1">
      <c r="A128" s="40" t="s">
        <v>152</v>
      </c>
      <c r="B128" s="68" t="s">
        <v>67</v>
      </c>
      <c r="C128" s="68" t="s">
        <v>215</v>
      </c>
      <c r="D128" s="68" t="s">
        <v>216</v>
      </c>
      <c r="E128" s="68" t="s">
        <v>217</v>
      </c>
      <c r="F128" s="68" t="s">
        <v>218</v>
      </c>
      <c r="G128" s="68" t="s">
        <v>219</v>
      </c>
      <c r="H128" s="68" t="s">
        <v>220</v>
      </c>
      <c r="I128" s="68" t="s">
        <v>102</v>
      </c>
    </row>
    <row r="129" spans="1:9" ht="13.5" customHeight="1" thickBot="1">
      <c r="A129" s="265" t="s">
        <v>153</v>
      </c>
      <c r="B129" s="265"/>
      <c r="C129" s="265"/>
      <c r="D129" s="265"/>
      <c r="E129" s="265"/>
      <c r="F129" s="265"/>
      <c r="G129" s="265"/>
      <c r="H129" s="265"/>
      <c r="I129" s="265"/>
    </row>
    <row r="130" spans="1:9" ht="22.5">
      <c r="A130" s="128" t="s">
        <v>154</v>
      </c>
      <c r="B130" s="41"/>
      <c r="C130" s="41"/>
      <c r="D130" s="41"/>
      <c r="E130" s="41"/>
      <c r="F130" s="41"/>
      <c r="G130" s="41"/>
      <c r="H130" s="41"/>
      <c r="I130" s="89"/>
    </row>
    <row r="131" spans="1:9" ht="34.5" thickBot="1">
      <c r="A131" s="130" t="s">
        <v>155</v>
      </c>
      <c r="B131" s="46"/>
      <c r="C131" s="46"/>
      <c r="D131" s="46"/>
      <c r="E131" s="46"/>
      <c r="F131" s="46"/>
      <c r="G131" s="46"/>
      <c r="H131" s="46"/>
      <c r="I131" s="91"/>
    </row>
    <row r="132" spans="1:9" ht="13.5" customHeight="1" thickBot="1">
      <c r="A132" s="265" t="s">
        <v>156</v>
      </c>
      <c r="B132" s="265"/>
      <c r="C132" s="265"/>
      <c r="D132" s="265"/>
      <c r="E132" s="265"/>
      <c r="F132" s="265"/>
      <c r="G132" s="265"/>
      <c r="H132" s="265"/>
      <c r="I132" s="265"/>
    </row>
    <row r="133" spans="1:9" ht="22.5">
      <c r="A133" s="128" t="s">
        <v>154</v>
      </c>
      <c r="B133" s="41"/>
      <c r="C133" s="41"/>
      <c r="D133" s="41"/>
      <c r="E133" s="41"/>
      <c r="F133" s="41"/>
      <c r="G133" s="41"/>
      <c r="H133" s="41"/>
      <c r="I133" s="89"/>
    </row>
    <row r="134" spans="1:9" ht="34.5" thickBot="1">
      <c r="A134" s="130" t="s">
        <v>157</v>
      </c>
      <c r="B134" s="46"/>
      <c r="C134" s="46"/>
      <c r="D134" s="46"/>
      <c r="E134" s="46"/>
      <c r="F134" s="46"/>
      <c r="G134" s="46"/>
      <c r="H134" s="46"/>
      <c r="I134" s="91"/>
    </row>
    <row r="136" spans="1:9" ht="19.5" customHeight="1">
      <c r="A136" s="5" t="s">
        <v>15</v>
      </c>
      <c r="B136" s="26"/>
      <c r="C136" s="26"/>
      <c r="D136" s="26"/>
      <c r="E136" s="26"/>
      <c r="F136" s="26"/>
      <c r="G136" s="26"/>
      <c r="H136" s="26"/>
      <c r="I136" s="27"/>
    </row>
    <row r="137" spans="1:9" ht="12.75">
      <c r="A137" s="7" t="s">
        <v>221</v>
      </c>
      <c r="B137" s="26"/>
      <c r="C137" s="26"/>
      <c r="D137" s="26"/>
      <c r="E137" s="26"/>
      <c r="F137" s="26"/>
      <c r="G137" s="26"/>
      <c r="H137" s="26"/>
      <c r="I137" s="27"/>
    </row>
    <row r="138" spans="1:9" ht="6.75" customHeight="1" thickBot="1">
      <c r="A138" s="7"/>
      <c r="B138" s="26"/>
      <c r="C138" s="26"/>
      <c r="D138" s="26"/>
      <c r="E138" s="26"/>
      <c r="F138" s="26"/>
      <c r="G138" s="26"/>
      <c r="H138" s="26"/>
      <c r="I138" s="27"/>
    </row>
    <row r="139" spans="1:9" ht="13.5" thickBot="1">
      <c r="A139" s="12"/>
      <c r="B139" s="249">
        <v>2009</v>
      </c>
      <c r="C139" s="249"/>
      <c r="D139" s="249"/>
      <c r="E139" s="249"/>
      <c r="F139" s="249"/>
      <c r="G139" s="249"/>
      <c r="H139" s="249"/>
      <c r="I139" s="249"/>
    </row>
    <row r="140" spans="1:9" ht="42.75" thickBot="1">
      <c r="A140" s="40" t="s">
        <v>158</v>
      </c>
      <c r="B140" s="68" t="s">
        <v>67</v>
      </c>
      <c r="C140" s="68" t="s">
        <v>215</v>
      </c>
      <c r="D140" s="68" t="s">
        <v>216</v>
      </c>
      <c r="E140" s="68" t="s">
        <v>217</v>
      </c>
      <c r="F140" s="68" t="s">
        <v>218</v>
      </c>
      <c r="G140" s="68" t="s">
        <v>219</v>
      </c>
      <c r="H140" s="68" t="s">
        <v>220</v>
      </c>
      <c r="I140" s="68" t="s">
        <v>102</v>
      </c>
    </row>
    <row r="141" spans="1:9" ht="23.25" thickBot="1">
      <c r="A141" s="131" t="s">
        <v>159</v>
      </c>
      <c r="B141" s="50"/>
      <c r="C141" s="50"/>
      <c r="D141" s="50"/>
      <c r="E141" s="50"/>
      <c r="F141" s="50"/>
      <c r="G141" s="50"/>
      <c r="H141" s="50"/>
      <c r="I141" s="96"/>
    </row>
    <row r="143" spans="1:9" ht="19.5" customHeight="1">
      <c r="A143" s="5" t="s">
        <v>168</v>
      </c>
      <c r="B143" s="26"/>
      <c r="C143" s="26"/>
      <c r="D143" s="26"/>
      <c r="E143" s="26"/>
      <c r="F143" s="26"/>
      <c r="G143" s="26"/>
      <c r="H143" s="26"/>
      <c r="I143" s="27"/>
    </row>
    <row r="144" spans="1:9" ht="12.75">
      <c r="A144" s="7" t="s">
        <v>221</v>
      </c>
      <c r="B144" s="26"/>
      <c r="C144" s="26"/>
      <c r="D144" s="26"/>
      <c r="E144" s="26"/>
      <c r="F144" s="26"/>
      <c r="G144" s="26"/>
      <c r="H144" s="26"/>
      <c r="I144" s="27"/>
    </row>
    <row r="145" spans="1:9" ht="6.75" customHeight="1" thickBot="1">
      <c r="A145" s="7"/>
      <c r="B145" s="26"/>
      <c r="C145" s="26"/>
      <c r="D145" s="26"/>
      <c r="E145" s="26"/>
      <c r="F145" s="26"/>
      <c r="G145" s="26"/>
      <c r="H145" s="26"/>
      <c r="I145" s="27"/>
    </row>
    <row r="146" spans="1:9" ht="13.5" customHeight="1" thickBot="1">
      <c r="A146" s="12"/>
      <c r="B146" s="249">
        <v>2009</v>
      </c>
      <c r="C146" s="249"/>
      <c r="D146" s="249"/>
      <c r="E146" s="249"/>
      <c r="F146" s="249"/>
      <c r="G146" s="249"/>
      <c r="H146" s="249"/>
      <c r="I146" s="249"/>
    </row>
    <row r="147" spans="1:9" ht="42.75" thickBot="1">
      <c r="A147" s="40" t="s">
        <v>160</v>
      </c>
      <c r="B147" s="68" t="s">
        <v>67</v>
      </c>
      <c r="C147" s="68" t="s">
        <v>215</v>
      </c>
      <c r="D147" s="68" t="s">
        <v>216</v>
      </c>
      <c r="E147" s="68" t="s">
        <v>217</v>
      </c>
      <c r="F147" s="68" t="s">
        <v>218</v>
      </c>
      <c r="G147" s="68" t="s">
        <v>219</v>
      </c>
      <c r="H147" s="68" t="s">
        <v>220</v>
      </c>
      <c r="I147" s="68" t="s">
        <v>102</v>
      </c>
    </row>
    <row r="148" spans="1:9" ht="45">
      <c r="A148" s="128" t="s">
        <v>161</v>
      </c>
      <c r="B148" s="41"/>
      <c r="C148" s="41"/>
      <c r="D148" s="41"/>
      <c r="E148" s="41"/>
      <c r="F148" s="41"/>
      <c r="G148" s="41"/>
      <c r="H148" s="41"/>
      <c r="I148" s="89"/>
    </row>
    <row r="149" spans="1:9" ht="67.5">
      <c r="A149" s="129" t="s">
        <v>162</v>
      </c>
      <c r="B149" s="43"/>
      <c r="C149" s="43"/>
      <c r="D149" s="43"/>
      <c r="E149" s="43"/>
      <c r="F149" s="43"/>
      <c r="G149" s="43"/>
      <c r="H149" s="43"/>
      <c r="I149" s="90"/>
    </row>
    <row r="150" spans="1:9" ht="67.5">
      <c r="A150" s="129" t="s">
        <v>163</v>
      </c>
      <c r="B150" s="43"/>
      <c r="C150" s="43"/>
      <c r="D150" s="43"/>
      <c r="E150" s="43"/>
      <c r="F150" s="43"/>
      <c r="G150" s="43"/>
      <c r="H150" s="43"/>
      <c r="I150" s="90"/>
    </row>
    <row r="151" spans="1:9" ht="57" thickBot="1">
      <c r="A151" s="130" t="s">
        <v>164</v>
      </c>
      <c r="B151" s="46"/>
      <c r="C151" s="46"/>
      <c r="D151" s="46"/>
      <c r="E151" s="46"/>
      <c r="F151" s="46"/>
      <c r="G151" s="46"/>
      <c r="H151" s="46"/>
      <c r="I151" s="91"/>
    </row>
    <row r="153" spans="1:9" ht="19.5" customHeight="1">
      <c r="A153" s="5" t="s">
        <v>169</v>
      </c>
      <c r="B153" s="26"/>
      <c r="C153" s="26"/>
      <c r="D153" s="26"/>
      <c r="E153" s="26"/>
      <c r="F153" s="26"/>
      <c r="G153" s="26"/>
      <c r="H153" s="26"/>
      <c r="I153" s="27"/>
    </row>
    <row r="154" spans="1:9" ht="12.75">
      <c r="A154" s="7" t="s">
        <v>221</v>
      </c>
      <c r="B154" s="26"/>
      <c r="C154" s="26"/>
      <c r="D154" s="26"/>
      <c r="E154" s="26"/>
      <c r="F154" s="26"/>
      <c r="G154" s="26"/>
      <c r="H154" s="26"/>
      <c r="I154" s="27"/>
    </row>
    <row r="155" spans="1:9" ht="6.75" customHeight="1" thickBot="1">
      <c r="A155" s="7"/>
      <c r="B155" s="26"/>
      <c r="C155" s="26"/>
      <c r="D155" s="26"/>
      <c r="E155" s="26"/>
      <c r="F155" s="26"/>
      <c r="G155" s="26"/>
      <c r="H155" s="26"/>
      <c r="I155" s="27"/>
    </row>
    <row r="156" spans="1:9" ht="13.5" customHeight="1" thickBot="1">
      <c r="A156" s="12"/>
      <c r="B156" s="249">
        <v>2009</v>
      </c>
      <c r="C156" s="249"/>
      <c r="D156" s="249"/>
      <c r="E156" s="249"/>
      <c r="F156" s="249"/>
      <c r="G156" s="249"/>
      <c r="H156" s="249"/>
      <c r="I156" s="249"/>
    </row>
    <row r="157" spans="1:9" ht="42.75" thickBot="1">
      <c r="A157" s="40" t="s">
        <v>226</v>
      </c>
      <c r="B157" s="68" t="s">
        <v>67</v>
      </c>
      <c r="C157" s="68" t="s">
        <v>215</v>
      </c>
      <c r="D157" s="68" t="s">
        <v>216</v>
      </c>
      <c r="E157" s="68" t="s">
        <v>217</v>
      </c>
      <c r="F157" s="68" t="s">
        <v>218</v>
      </c>
      <c r="G157" s="68" t="s">
        <v>219</v>
      </c>
      <c r="H157" s="68" t="s">
        <v>220</v>
      </c>
      <c r="I157" s="68" t="s">
        <v>102</v>
      </c>
    </row>
    <row r="158" spans="1:9" ht="22.5">
      <c r="A158" s="128" t="s">
        <v>165</v>
      </c>
      <c r="B158" s="41"/>
      <c r="C158" s="41"/>
      <c r="D158" s="41"/>
      <c r="E158" s="41"/>
      <c r="F158" s="41"/>
      <c r="G158" s="41"/>
      <c r="H158" s="41"/>
      <c r="I158" s="89"/>
    </row>
    <row r="159" spans="1:9" ht="23.25" thickBot="1">
      <c r="A159" s="130" t="s">
        <v>166</v>
      </c>
      <c r="B159" s="46"/>
      <c r="C159" s="46"/>
      <c r="D159" s="46"/>
      <c r="E159" s="46"/>
      <c r="F159" s="46"/>
      <c r="G159" s="46"/>
      <c r="H159" s="46"/>
      <c r="I159" s="91"/>
    </row>
    <row r="160" spans="1:9" ht="79.5" thickBot="1">
      <c r="A160" s="95" t="s">
        <v>167</v>
      </c>
      <c r="B160" s="28"/>
      <c r="C160" s="28"/>
      <c r="D160" s="28"/>
      <c r="E160" s="28"/>
      <c r="F160" s="28"/>
      <c r="G160" s="28"/>
      <c r="H160" s="28"/>
      <c r="I160" s="28"/>
    </row>
    <row r="162" ht="18.75">
      <c r="A162" s="5"/>
    </row>
    <row r="163" ht="12.75">
      <c r="A163" s="7"/>
    </row>
  </sheetData>
  <sheetProtection/>
  <mergeCells count="26">
    <mergeCell ref="B24:I24"/>
    <mergeCell ref="A26:I26"/>
    <mergeCell ref="A3:I3"/>
    <mergeCell ref="B4:I4"/>
    <mergeCell ref="A6:I6"/>
    <mergeCell ref="A13:I13"/>
    <mergeCell ref="A98:I98"/>
    <mergeCell ref="A100:I100"/>
    <mergeCell ref="A31:I31"/>
    <mergeCell ref="B43:I43"/>
    <mergeCell ref="B54:I54"/>
    <mergeCell ref="A56:I56"/>
    <mergeCell ref="A60:I60"/>
    <mergeCell ref="A64:I64"/>
    <mergeCell ref="B71:I71"/>
    <mergeCell ref="A73:I73"/>
    <mergeCell ref="A82:I82"/>
    <mergeCell ref="B96:I96"/>
    <mergeCell ref="B146:I146"/>
    <mergeCell ref="B156:I156"/>
    <mergeCell ref="A102:I102"/>
    <mergeCell ref="B112:I112"/>
    <mergeCell ref="B127:I127"/>
    <mergeCell ref="A129:I129"/>
    <mergeCell ref="A132:I132"/>
    <mergeCell ref="B139:I13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M160"/>
  <sheetViews>
    <sheetView zoomScalePageLayoutView="0" workbookViewId="0" topLeftCell="A1">
      <selection activeCell="A1" sqref="A1"/>
    </sheetView>
  </sheetViews>
  <sheetFormatPr defaultColWidth="9.140625" defaultRowHeight="12.75"/>
  <cols>
    <col min="1" max="1" width="19.00390625" style="18" customWidth="1"/>
    <col min="2" max="3" width="11.00390625" style="18" customWidth="1"/>
    <col min="4" max="4" width="14.28125" style="18" customWidth="1"/>
    <col min="5" max="5" width="9.7109375" style="18" customWidth="1"/>
    <col min="6" max="6" width="9.421875" style="18" customWidth="1"/>
    <col min="7" max="9" width="8.00390625" style="18" customWidth="1"/>
    <col min="10" max="10" width="14.140625" style="67" customWidth="1"/>
    <col min="11" max="16384" width="9.140625" style="18" customWidth="1"/>
  </cols>
  <sheetData>
    <row r="1" spans="1:10" ht="19.5" customHeight="1">
      <c r="A1" s="5" t="s">
        <v>170</v>
      </c>
      <c r="B1" s="5"/>
      <c r="C1" s="5"/>
      <c r="D1" s="5"/>
      <c r="E1" s="5"/>
      <c r="F1" s="5"/>
      <c r="G1" s="5"/>
      <c r="H1" s="5"/>
      <c r="I1" s="5"/>
      <c r="J1" s="5"/>
    </row>
    <row r="2" spans="1:10" ht="12.75">
      <c r="A2" s="7" t="s">
        <v>92</v>
      </c>
      <c r="B2" s="7"/>
      <c r="C2" s="7"/>
      <c r="D2" s="7"/>
      <c r="E2" s="7"/>
      <c r="F2" s="7"/>
      <c r="G2" s="7"/>
      <c r="H2" s="7"/>
      <c r="I2" s="7"/>
      <c r="J2" s="10"/>
    </row>
    <row r="3" spans="1:10" ht="6.75" customHeight="1" thickBot="1">
      <c r="A3" s="257"/>
      <c r="B3" s="257"/>
      <c r="C3" s="257"/>
      <c r="D3" s="257"/>
      <c r="E3" s="257"/>
      <c r="F3" s="257"/>
      <c r="G3" s="257"/>
      <c r="H3" s="257"/>
      <c r="I3" s="257"/>
      <c r="J3" s="257"/>
    </row>
    <row r="4" spans="1:10" ht="13.5" customHeight="1" thickBot="1">
      <c r="A4" s="9"/>
      <c r="B4" s="249">
        <v>2009</v>
      </c>
      <c r="C4" s="249"/>
      <c r="D4" s="249"/>
      <c r="E4" s="249"/>
      <c r="F4" s="249"/>
      <c r="G4" s="249"/>
      <c r="H4" s="249"/>
      <c r="I4" s="249"/>
      <c r="J4" s="249"/>
    </row>
    <row r="5" spans="1:10" ht="53.25" customHeight="1" thickBot="1">
      <c r="A5" s="40" t="s">
        <v>93</v>
      </c>
      <c r="B5" s="68" t="s">
        <v>94</v>
      </c>
      <c r="C5" s="68" t="s">
        <v>95</v>
      </c>
      <c r="D5" s="68" t="s">
        <v>96</v>
      </c>
      <c r="E5" s="68" t="s">
        <v>97</v>
      </c>
      <c r="F5" s="68" t="s">
        <v>98</v>
      </c>
      <c r="G5" s="68" t="s">
        <v>99</v>
      </c>
      <c r="H5" s="68" t="s">
        <v>100</v>
      </c>
      <c r="I5" s="68" t="s">
        <v>101</v>
      </c>
      <c r="J5" s="68" t="s">
        <v>102</v>
      </c>
    </row>
    <row r="6" spans="1:10" ht="13.5" customHeight="1" thickBot="1">
      <c r="A6" s="266" t="s">
        <v>103</v>
      </c>
      <c r="B6" s="266"/>
      <c r="C6" s="266"/>
      <c r="D6" s="266"/>
      <c r="E6" s="266"/>
      <c r="F6" s="266"/>
      <c r="G6" s="266"/>
      <c r="H6" s="266"/>
      <c r="I6" s="266"/>
      <c r="J6" s="266"/>
    </row>
    <row r="7" spans="1:10" ht="24" customHeight="1">
      <c r="A7" s="128" t="s">
        <v>104</v>
      </c>
      <c r="B7" s="70"/>
      <c r="C7" s="70"/>
      <c r="D7" s="70"/>
      <c r="E7" s="70"/>
      <c r="F7" s="70"/>
      <c r="G7" s="70"/>
      <c r="H7" s="70"/>
      <c r="I7" s="70"/>
      <c r="J7" s="71">
        <f aca="true" t="shared" si="0" ref="J7:J12">SUM(B7:I7)</f>
        <v>0</v>
      </c>
    </row>
    <row r="8" spans="1:13" ht="56.25">
      <c r="A8" s="129" t="s">
        <v>105</v>
      </c>
      <c r="B8" s="73"/>
      <c r="C8" s="73"/>
      <c r="D8" s="73"/>
      <c r="E8" s="73"/>
      <c r="F8" s="73"/>
      <c r="G8" s="73"/>
      <c r="H8" s="73"/>
      <c r="I8" s="73"/>
      <c r="J8" s="74">
        <f t="shared" si="0"/>
        <v>0</v>
      </c>
      <c r="M8" s="133"/>
    </row>
    <row r="9" spans="1:10" ht="56.25">
      <c r="A9" s="129" t="s">
        <v>106</v>
      </c>
      <c r="B9" s="75"/>
      <c r="C9" s="75"/>
      <c r="D9" s="75"/>
      <c r="E9" s="75"/>
      <c r="F9" s="75"/>
      <c r="G9" s="75"/>
      <c r="H9" s="75"/>
      <c r="I9" s="75"/>
      <c r="J9" s="76">
        <f t="shared" si="0"/>
        <v>0</v>
      </c>
    </row>
    <row r="10" spans="1:10" ht="78.75">
      <c r="A10" s="129" t="s">
        <v>107</v>
      </c>
      <c r="B10" s="75"/>
      <c r="C10" s="75"/>
      <c r="D10" s="75"/>
      <c r="E10" s="75"/>
      <c r="F10" s="75"/>
      <c r="G10" s="75"/>
      <c r="H10" s="75"/>
      <c r="I10" s="75"/>
      <c r="J10" s="76">
        <f t="shared" si="0"/>
        <v>0</v>
      </c>
    </row>
    <row r="11" spans="1:10" ht="67.5">
      <c r="A11" s="129" t="s">
        <v>108</v>
      </c>
      <c r="B11" s="75"/>
      <c r="C11" s="75"/>
      <c r="D11" s="75"/>
      <c r="E11" s="75"/>
      <c r="F11" s="75"/>
      <c r="G11" s="75"/>
      <c r="H11" s="75"/>
      <c r="I11" s="75"/>
      <c r="J11" s="76">
        <f t="shared" si="0"/>
        <v>0</v>
      </c>
    </row>
    <row r="12" spans="1:10" ht="68.25" thickBot="1">
      <c r="A12" s="130" t="s">
        <v>109</v>
      </c>
      <c r="B12" s="77"/>
      <c r="C12" s="77"/>
      <c r="D12" s="78"/>
      <c r="E12" s="77"/>
      <c r="F12" s="77"/>
      <c r="G12" s="77"/>
      <c r="H12" s="78"/>
      <c r="I12" s="77"/>
      <c r="J12" s="79">
        <f t="shared" si="0"/>
        <v>0</v>
      </c>
    </row>
    <row r="13" spans="1:10" ht="13.5" customHeight="1" thickBot="1">
      <c r="A13" s="265" t="s">
        <v>110</v>
      </c>
      <c r="B13" s="265"/>
      <c r="C13" s="265"/>
      <c r="D13" s="265"/>
      <c r="E13" s="265"/>
      <c r="F13" s="265"/>
      <c r="G13" s="265"/>
      <c r="H13" s="265"/>
      <c r="I13" s="265"/>
      <c r="J13" s="265"/>
    </row>
    <row r="14" spans="1:10" ht="24" customHeight="1">
      <c r="A14" s="128" t="s">
        <v>104</v>
      </c>
      <c r="B14" s="70"/>
      <c r="C14" s="70"/>
      <c r="D14" s="70"/>
      <c r="E14" s="70"/>
      <c r="F14" s="70"/>
      <c r="G14" s="70"/>
      <c r="H14" s="70"/>
      <c r="I14" s="70"/>
      <c r="J14" s="71">
        <f>SUM(B14:I14)</f>
        <v>0</v>
      </c>
    </row>
    <row r="15" spans="1:10" ht="56.25">
      <c r="A15" s="129" t="s">
        <v>105</v>
      </c>
      <c r="B15" s="73"/>
      <c r="C15" s="73"/>
      <c r="D15" s="73"/>
      <c r="E15" s="73"/>
      <c r="F15" s="73"/>
      <c r="G15" s="73"/>
      <c r="H15" s="73"/>
      <c r="I15" s="73"/>
      <c r="J15" s="74">
        <f>SUM(B15:I15)</f>
        <v>0</v>
      </c>
    </row>
    <row r="16" spans="1:10" ht="78.75">
      <c r="A16" s="129" t="s">
        <v>111</v>
      </c>
      <c r="B16" s="87"/>
      <c r="C16" s="87"/>
      <c r="D16" s="87"/>
      <c r="E16" s="87"/>
      <c r="F16" s="87"/>
      <c r="G16" s="87"/>
      <c r="H16" s="87"/>
      <c r="I16" s="87"/>
      <c r="J16" s="76">
        <f>SUM(B16:I16)</f>
        <v>0</v>
      </c>
    </row>
    <row r="17" spans="1:10" ht="112.5">
      <c r="A17" s="129" t="s">
        <v>112</v>
      </c>
      <c r="B17" s="87"/>
      <c r="C17" s="87"/>
      <c r="D17" s="87"/>
      <c r="E17" s="87"/>
      <c r="F17" s="87"/>
      <c r="G17" s="87"/>
      <c r="H17" s="87"/>
      <c r="I17" s="87"/>
      <c r="J17" s="76">
        <f>SUM(B17:I17)</f>
        <v>0</v>
      </c>
    </row>
    <row r="18" spans="1:10" ht="90.75" thickBot="1">
      <c r="A18" s="130" t="s">
        <v>113</v>
      </c>
      <c r="B18" s="78"/>
      <c r="C18" s="78"/>
      <c r="D18" s="78"/>
      <c r="E18" s="98"/>
      <c r="F18" s="78"/>
      <c r="G18" s="78"/>
      <c r="H18" s="78"/>
      <c r="I18" s="78"/>
      <c r="J18" s="79">
        <f>SUM(B18:I18)</f>
        <v>0</v>
      </c>
    </row>
    <row r="19" spans="1:10" ht="90.75" thickBot="1">
      <c r="A19" s="131" t="s">
        <v>114</v>
      </c>
      <c r="B19" s="99"/>
      <c r="C19" s="99"/>
      <c r="D19" s="99"/>
      <c r="E19" s="99"/>
      <c r="F19" s="99"/>
      <c r="G19" s="99"/>
      <c r="H19" s="99"/>
      <c r="I19" s="99"/>
      <c r="J19" s="84"/>
    </row>
    <row r="20" spans="1:10" ht="12.75">
      <c r="A20" s="12"/>
      <c r="B20" s="13"/>
      <c r="C20" s="13"/>
      <c r="D20" s="13"/>
      <c r="E20" s="13"/>
      <c r="F20" s="13"/>
      <c r="G20" s="13"/>
      <c r="H20" s="13"/>
      <c r="I20" s="13"/>
      <c r="J20" s="14"/>
    </row>
    <row r="21" spans="1:10" ht="19.5" customHeight="1">
      <c r="A21" s="5" t="s">
        <v>171</v>
      </c>
      <c r="B21" s="13"/>
      <c r="C21" s="13"/>
      <c r="D21" s="13"/>
      <c r="E21" s="13"/>
      <c r="F21" s="13"/>
      <c r="G21" s="13"/>
      <c r="H21" s="13"/>
      <c r="I21" s="13"/>
      <c r="J21" s="14"/>
    </row>
    <row r="22" spans="1:10" ht="12.75">
      <c r="A22" s="7" t="s">
        <v>92</v>
      </c>
      <c r="B22" s="13"/>
      <c r="C22" s="13"/>
      <c r="D22" s="13"/>
      <c r="E22" s="13"/>
      <c r="F22" s="13"/>
      <c r="G22" s="13"/>
      <c r="H22" s="13"/>
      <c r="I22" s="13"/>
      <c r="J22" s="14"/>
    </row>
    <row r="23" spans="1:10" ht="6.75" customHeight="1" thickBot="1">
      <c r="A23" s="7"/>
      <c r="B23" s="13"/>
      <c r="C23" s="13"/>
      <c r="D23" s="13"/>
      <c r="E23" s="13"/>
      <c r="F23" s="13"/>
      <c r="G23" s="13"/>
      <c r="H23" s="13"/>
      <c r="I23" s="13"/>
      <c r="J23" s="14"/>
    </row>
    <row r="24" spans="1:10" ht="13.5" customHeight="1" thickBot="1">
      <c r="A24" s="12"/>
      <c r="B24" s="249">
        <v>2009</v>
      </c>
      <c r="C24" s="249"/>
      <c r="D24" s="249"/>
      <c r="E24" s="249"/>
      <c r="F24" s="249"/>
      <c r="G24" s="249"/>
      <c r="H24" s="249"/>
      <c r="I24" s="249"/>
      <c r="J24" s="249"/>
    </row>
    <row r="25" spans="1:10" s="15" customFormat="1" ht="39" thickBot="1">
      <c r="A25" s="40" t="s">
        <v>115</v>
      </c>
      <c r="B25" s="68" t="s">
        <v>94</v>
      </c>
      <c r="C25" s="68" t="s">
        <v>95</v>
      </c>
      <c r="D25" s="68" t="s">
        <v>96</v>
      </c>
      <c r="E25" s="68" t="s">
        <v>97</v>
      </c>
      <c r="F25" s="68" t="s">
        <v>98</v>
      </c>
      <c r="G25" s="68" t="s">
        <v>99</v>
      </c>
      <c r="H25" s="68" t="s">
        <v>100</v>
      </c>
      <c r="I25" s="68" t="s">
        <v>101</v>
      </c>
      <c r="J25" s="68" t="s">
        <v>102</v>
      </c>
    </row>
    <row r="26" spans="1:10" s="15" customFormat="1" ht="13.5" customHeight="1" thickBot="1">
      <c r="A26" s="248" t="s">
        <v>116</v>
      </c>
      <c r="B26" s="248"/>
      <c r="C26" s="248"/>
      <c r="D26" s="248"/>
      <c r="E26" s="248"/>
      <c r="F26" s="248"/>
      <c r="G26" s="248"/>
      <c r="H26" s="248"/>
      <c r="I26" s="248"/>
      <c r="J26" s="248"/>
    </row>
    <row r="27" spans="1:10" ht="22.5">
      <c r="A27" s="128" t="s">
        <v>104</v>
      </c>
      <c r="B27" s="41"/>
      <c r="C27" s="41"/>
      <c r="D27" s="41"/>
      <c r="E27" s="41"/>
      <c r="F27" s="41"/>
      <c r="G27" s="41"/>
      <c r="H27" s="41"/>
      <c r="I27" s="41"/>
      <c r="J27" s="42">
        <f>SUM(B27:I27)</f>
        <v>0</v>
      </c>
    </row>
    <row r="28" spans="1:10" ht="33.75">
      <c r="A28" s="129" t="s">
        <v>117</v>
      </c>
      <c r="B28" s="43"/>
      <c r="C28" s="43"/>
      <c r="D28" s="43"/>
      <c r="E28" s="43"/>
      <c r="F28" s="43"/>
      <c r="G28" s="43"/>
      <c r="H28" s="43"/>
      <c r="I28" s="43"/>
      <c r="J28" s="44">
        <f aca="true" t="shared" si="1" ref="J28:J38">SUM(B28:I28)</f>
        <v>0</v>
      </c>
    </row>
    <row r="29" spans="1:10" ht="56.25">
      <c r="A29" s="129" t="s">
        <v>118</v>
      </c>
      <c r="B29" s="43"/>
      <c r="C29" s="43"/>
      <c r="D29" s="43"/>
      <c r="E29" s="43"/>
      <c r="F29" s="43"/>
      <c r="G29" s="43"/>
      <c r="H29" s="43"/>
      <c r="I29" s="43"/>
      <c r="J29" s="44">
        <f t="shared" si="1"/>
        <v>0</v>
      </c>
    </row>
    <row r="30" spans="1:10" ht="45.75" thickBot="1">
      <c r="A30" s="130" t="s">
        <v>119</v>
      </c>
      <c r="B30" s="46"/>
      <c r="C30" s="46"/>
      <c r="D30" s="46"/>
      <c r="E30" s="46"/>
      <c r="F30" s="46"/>
      <c r="G30" s="46"/>
      <c r="H30" s="46"/>
      <c r="I30" s="46"/>
      <c r="J30" s="45">
        <f t="shared" si="1"/>
        <v>0</v>
      </c>
    </row>
    <row r="31" spans="1:10" ht="13.5" customHeight="1" thickBot="1">
      <c r="A31" s="248" t="s">
        <v>24</v>
      </c>
      <c r="B31" s="248"/>
      <c r="C31" s="248"/>
      <c r="D31" s="248"/>
      <c r="E31" s="248"/>
      <c r="F31" s="248"/>
      <c r="G31" s="248"/>
      <c r="H31" s="248"/>
      <c r="I31" s="248"/>
      <c r="J31" s="248"/>
    </row>
    <row r="32" spans="1:10" ht="33.75">
      <c r="A32" s="128" t="s">
        <v>120</v>
      </c>
      <c r="B32" s="70"/>
      <c r="C32" s="70"/>
      <c r="D32" s="70"/>
      <c r="E32" s="70"/>
      <c r="F32" s="70"/>
      <c r="G32" s="70"/>
      <c r="H32" s="70"/>
      <c r="I32" s="70"/>
      <c r="J32" s="71">
        <f t="shared" si="1"/>
        <v>0</v>
      </c>
    </row>
    <row r="33" spans="1:10" ht="45">
      <c r="A33" s="129" t="s">
        <v>121</v>
      </c>
      <c r="B33" s="73"/>
      <c r="C33" s="73"/>
      <c r="D33" s="73"/>
      <c r="E33" s="73"/>
      <c r="F33" s="73"/>
      <c r="G33" s="73"/>
      <c r="H33" s="73"/>
      <c r="I33" s="73"/>
      <c r="J33" s="74">
        <f t="shared" si="1"/>
        <v>0</v>
      </c>
    </row>
    <row r="34" spans="1:10" ht="56.25">
      <c r="A34" s="129" t="s">
        <v>122</v>
      </c>
      <c r="B34" s="73"/>
      <c r="C34" s="73"/>
      <c r="D34" s="73"/>
      <c r="E34" s="73"/>
      <c r="F34" s="73"/>
      <c r="G34" s="73"/>
      <c r="H34" s="73"/>
      <c r="I34" s="73"/>
      <c r="J34" s="74">
        <f t="shared" si="1"/>
        <v>0</v>
      </c>
    </row>
    <row r="35" spans="1:10" ht="33.75">
      <c r="A35" s="129" t="s">
        <v>123</v>
      </c>
      <c r="B35" s="73"/>
      <c r="C35" s="73"/>
      <c r="D35" s="73"/>
      <c r="E35" s="73"/>
      <c r="F35" s="73"/>
      <c r="G35" s="73"/>
      <c r="H35" s="73"/>
      <c r="I35" s="73"/>
      <c r="J35" s="74">
        <f t="shared" si="1"/>
        <v>0</v>
      </c>
    </row>
    <row r="36" spans="1:10" ht="56.25">
      <c r="A36" s="129" t="s">
        <v>118</v>
      </c>
      <c r="B36" s="43"/>
      <c r="C36" s="43"/>
      <c r="D36" s="43"/>
      <c r="E36" s="43"/>
      <c r="F36" s="43"/>
      <c r="G36" s="43"/>
      <c r="H36" s="43"/>
      <c r="I36" s="43"/>
      <c r="J36" s="44">
        <f t="shared" si="1"/>
        <v>0</v>
      </c>
    </row>
    <row r="37" spans="1:10" ht="45">
      <c r="A37" s="129" t="s">
        <v>119</v>
      </c>
      <c r="B37" s="73"/>
      <c r="C37" s="73"/>
      <c r="D37" s="73"/>
      <c r="E37" s="73"/>
      <c r="F37" s="73"/>
      <c r="G37" s="73"/>
      <c r="H37" s="73"/>
      <c r="I37" s="73"/>
      <c r="J37" s="74">
        <f t="shared" si="1"/>
        <v>0</v>
      </c>
    </row>
    <row r="38" spans="1:10" ht="90.75" thickBot="1">
      <c r="A38" s="130" t="s">
        <v>124</v>
      </c>
      <c r="B38" s="77"/>
      <c r="C38" s="77"/>
      <c r="D38" s="77"/>
      <c r="E38" s="77"/>
      <c r="F38" s="77"/>
      <c r="G38" s="77"/>
      <c r="H38" s="77"/>
      <c r="I38" s="77"/>
      <c r="J38" s="100">
        <f t="shared" si="1"/>
        <v>0</v>
      </c>
    </row>
    <row r="39" spans="1:10" ht="12.75">
      <c r="A39" s="12"/>
      <c r="B39" s="16"/>
      <c r="C39" s="16"/>
      <c r="D39" s="16"/>
      <c r="E39" s="16"/>
      <c r="F39" s="16"/>
      <c r="G39" s="16"/>
      <c r="H39" s="16"/>
      <c r="I39" s="16"/>
      <c r="J39" s="17"/>
    </row>
    <row r="40" spans="1:10" s="15" customFormat="1" ht="19.5" customHeight="1">
      <c r="A40" s="5" t="s">
        <v>172</v>
      </c>
      <c r="B40" s="16"/>
      <c r="C40" s="16"/>
      <c r="D40" s="16"/>
      <c r="E40" s="16"/>
      <c r="F40" s="16"/>
      <c r="G40" s="16"/>
      <c r="H40" s="16"/>
      <c r="I40" s="16"/>
      <c r="J40" s="19"/>
    </row>
    <row r="41" spans="1:10" ht="12.75">
      <c r="A41" s="7" t="s">
        <v>92</v>
      </c>
      <c r="B41" s="20"/>
      <c r="C41" s="21"/>
      <c r="D41" s="21"/>
      <c r="E41" s="21"/>
      <c r="F41" s="21"/>
      <c r="G41" s="21"/>
      <c r="H41" s="29"/>
      <c r="I41" s="16"/>
      <c r="J41" s="19"/>
    </row>
    <row r="42" spans="1:10" ht="6.75" customHeight="1" thickBot="1">
      <c r="A42" s="7"/>
      <c r="B42" s="16"/>
      <c r="C42" s="16"/>
      <c r="D42" s="16"/>
      <c r="E42" s="16"/>
      <c r="F42" s="16"/>
      <c r="G42" s="16"/>
      <c r="H42" s="16"/>
      <c r="I42" s="16"/>
      <c r="J42" s="19"/>
    </row>
    <row r="43" spans="1:10" ht="13.5" customHeight="1" thickBot="1">
      <c r="A43" s="7"/>
      <c r="B43" s="249">
        <v>2009</v>
      </c>
      <c r="C43" s="249"/>
      <c r="D43" s="249"/>
      <c r="E43" s="249"/>
      <c r="F43" s="249"/>
      <c r="G43" s="249"/>
      <c r="H43" s="249"/>
      <c r="I43" s="249"/>
      <c r="J43" s="249"/>
    </row>
    <row r="44" spans="1:10" s="15" customFormat="1" ht="42" customHeight="1" thickBot="1">
      <c r="A44" s="40" t="s">
        <v>125</v>
      </c>
      <c r="B44" s="68" t="s">
        <v>94</v>
      </c>
      <c r="C44" s="68" t="s">
        <v>95</v>
      </c>
      <c r="D44" s="68" t="s">
        <v>96</v>
      </c>
      <c r="E44" s="68" t="s">
        <v>97</v>
      </c>
      <c r="F44" s="68" t="s">
        <v>98</v>
      </c>
      <c r="G44" s="68" t="s">
        <v>99</v>
      </c>
      <c r="H44" s="68" t="s">
        <v>100</v>
      </c>
      <c r="I44" s="68" t="s">
        <v>101</v>
      </c>
      <c r="J44" s="68" t="s">
        <v>102</v>
      </c>
    </row>
    <row r="45" spans="1:10" ht="24" customHeight="1">
      <c r="A45" s="128" t="s">
        <v>126</v>
      </c>
      <c r="B45" s="85"/>
      <c r="C45" s="85"/>
      <c r="D45" s="85"/>
      <c r="E45" s="85"/>
      <c r="F45" s="85"/>
      <c r="G45" s="85"/>
      <c r="H45" s="85"/>
      <c r="I45" s="85"/>
      <c r="J45" s="86">
        <f>SUM(B45:I45)</f>
        <v>0</v>
      </c>
    </row>
    <row r="46" spans="1:10" ht="36.75" customHeight="1">
      <c r="A46" s="129" t="s">
        <v>127</v>
      </c>
      <c r="B46" s="87"/>
      <c r="C46" s="87"/>
      <c r="D46" s="87"/>
      <c r="E46" s="87"/>
      <c r="F46" s="87"/>
      <c r="G46" s="87"/>
      <c r="H46" s="87"/>
      <c r="I46" s="87"/>
      <c r="J46" s="76">
        <f>SUM(B46:I46)</f>
        <v>0</v>
      </c>
    </row>
    <row r="47" spans="1:10" ht="45">
      <c r="A47" s="129" t="s">
        <v>26</v>
      </c>
      <c r="B47" s="87"/>
      <c r="C47" s="87"/>
      <c r="D47" s="87"/>
      <c r="E47" s="87"/>
      <c r="F47" s="87"/>
      <c r="G47" s="87"/>
      <c r="H47" s="87"/>
      <c r="I47" s="87"/>
      <c r="J47" s="76">
        <f>SUM(B47:I47)</f>
        <v>0</v>
      </c>
    </row>
    <row r="48" spans="1:10" ht="34.5" customHeight="1">
      <c r="A48" s="129" t="s">
        <v>25</v>
      </c>
      <c r="B48" s="87"/>
      <c r="C48" s="87"/>
      <c r="D48" s="87"/>
      <c r="E48" s="87"/>
      <c r="F48" s="87"/>
      <c r="G48" s="87"/>
      <c r="H48" s="87"/>
      <c r="I48" s="87"/>
      <c r="J48" s="76">
        <f>SUM(B48:I48)</f>
        <v>0</v>
      </c>
    </row>
    <row r="49" spans="1:10" ht="78.75" customHeight="1" thickBot="1">
      <c r="A49" s="130" t="s">
        <v>128</v>
      </c>
      <c r="B49" s="78"/>
      <c r="C49" s="78"/>
      <c r="D49" s="78"/>
      <c r="E49" s="78"/>
      <c r="F49" s="78"/>
      <c r="G49" s="78"/>
      <c r="H49" s="78"/>
      <c r="I49" s="78"/>
      <c r="J49" s="79">
        <f>SUM(B49:I49)</f>
        <v>0</v>
      </c>
    </row>
    <row r="50" spans="1:10" s="15" customFormat="1" ht="9.75" customHeight="1">
      <c r="A50" s="12"/>
      <c r="B50" s="22"/>
      <c r="C50" s="22"/>
      <c r="D50" s="22"/>
      <c r="E50" s="22"/>
      <c r="F50" s="22"/>
      <c r="G50" s="22"/>
      <c r="H50" s="22"/>
      <c r="I50" s="22"/>
      <c r="J50" s="14"/>
    </row>
    <row r="51" spans="1:10" s="15" customFormat="1" ht="19.5" customHeight="1">
      <c r="A51" s="5" t="s">
        <v>173</v>
      </c>
      <c r="B51" s="22"/>
      <c r="C51" s="22"/>
      <c r="D51" s="22"/>
      <c r="E51" s="22"/>
      <c r="F51" s="22"/>
      <c r="G51" s="22"/>
      <c r="H51" s="22"/>
      <c r="I51" s="22"/>
      <c r="J51" s="14"/>
    </row>
    <row r="52" spans="1:10" ht="12.75">
      <c r="A52" s="7" t="s">
        <v>92</v>
      </c>
      <c r="B52" s="23"/>
      <c r="C52" s="24"/>
      <c r="D52" s="24"/>
      <c r="E52" s="24"/>
      <c r="F52" s="24"/>
      <c r="G52" s="24"/>
      <c r="H52" s="30"/>
      <c r="I52" s="22"/>
      <c r="J52" s="14"/>
    </row>
    <row r="53" spans="1:10" s="15" customFormat="1" ht="6.75" customHeight="1" thickBot="1">
      <c r="A53" s="7"/>
      <c r="B53" s="22"/>
      <c r="C53" s="22"/>
      <c r="D53" s="22"/>
      <c r="E53" s="22"/>
      <c r="F53" s="22"/>
      <c r="G53" s="22"/>
      <c r="H53" s="22"/>
      <c r="I53" s="22"/>
      <c r="J53" s="14"/>
    </row>
    <row r="54" spans="1:10" s="15" customFormat="1" ht="13.5" thickBot="1">
      <c r="A54" s="7"/>
      <c r="B54" s="249">
        <v>2009</v>
      </c>
      <c r="C54" s="249"/>
      <c r="D54" s="249"/>
      <c r="E54" s="249"/>
      <c r="F54" s="249"/>
      <c r="G54" s="249"/>
      <c r="H54" s="249"/>
      <c r="I54" s="249"/>
      <c r="J54" s="249"/>
    </row>
    <row r="55" spans="1:10" ht="42.75" customHeight="1" thickBot="1">
      <c r="A55" s="65" t="s">
        <v>129</v>
      </c>
      <c r="B55" s="68" t="s">
        <v>94</v>
      </c>
      <c r="C55" s="68" t="s">
        <v>95</v>
      </c>
      <c r="D55" s="68" t="s">
        <v>96</v>
      </c>
      <c r="E55" s="68" t="s">
        <v>97</v>
      </c>
      <c r="F55" s="68" t="s">
        <v>98</v>
      </c>
      <c r="G55" s="68" t="s">
        <v>99</v>
      </c>
      <c r="H55" s="68" t="s">
        <v>100</v>
      </c>
      <c r="I55" s="68" t="s">
        <v>101</v>
      </c>
      <c r="J55" s="68" t="s">
        <v>102</v>
      </c>
    </row>
    <row r="56" spans="1:10" ht="13.5" customHeight="1" thickBot="1">
      <c r="A56" s="265" t="s">
        <v>130</v>
      </c>
      <c r="B56" s="265"/>
      <c r="C56" s="265"/>
      <c r="D56" s="265"/>
      <c r="E56" s="265"/>
      <c r="F56" s="265"/>
      <c r="G56" s="265"/>
      <c r="H56" s="265"/>
      <c r="I56" s="265"/>
      <c r="J56" s="265"/>
    </row>
    <row r="57" spans="1:10" ht="35.25" customHeight="1">
      <c r="A57" s="128" t="s">
        <v>131</v>
      </c>
      <c r="B57" s="88"/>
      <c r="C57" s="88"/>
      <c r="D57" s="88"/>
      <c r="E57" s="88"/>
      <c r="F57" s="88"/>
      <c r="G57" s="88"/>
      <c r="H57" s="88"/>
      <c r="I57" s="88"/>
      <c r="J57" s="89">
        <f>SUM(B57:I57)</f>
        <v>0</v>
      </c>
    </row>
    <row r="58" spans="1:10" ht="37.5" customHeight="1">
      <c r="A58" s="129" t="s">
        <v>132</v>
      </c>
      <c r="B58" s="43"/>
      <c r="C58" s="43"/>
      <c r="D58" s="43"/>
      <c r="E58" s="43"/>
      <c r="F58" s="43"/>
      <c r="G58" s="43"/>
      <c r="H58" s="43"/>
      <c r="I58" s="43"/>
      <c r="J58" s="90">
        <v>53</v>
      </c>
    </row>
    <row r="59" spans="1:10" ht="36" customHeight="1" thickBot="1">
      <c r="A59" s="130" t="s">
        <v>133</v>
      </c>
      <c r="B59" s="46"/>
      <c r="C59" s="46"/>
      <c r="D59" s="46"/>
      <c r="E59" s="46"/>
      <c r="F59" s="46"/>
      <c r="G59" s="46"/>
      <c r="H59" s="46"/>
      <c r="I59" s="46"/>
      <c r="J59" s="91">
        <v>361</v>
      </c>
    </row>
    <row r="60" spans="1:10" ht="13.5" customHeight="1" thickBot="1">
      <c r="A60" s="265" t="s">
        <v>134</v>
      </c>
      <c r="B60" s="265"/>
      <c r="C60" s="265"/>
      <c r="D60" s="265"/>
      <c r="E60" s="265"/>
      <c r="F60" s="265"/>
      <c r="G60" s="265"/>
      <c r="H60" s="265"/>
      <c r="I60" s="265"/>
      <c r="J60" s="265"/>
    </row>
    <row r="61" spans="1:10" ht="33.75">
      <c r="A61" s="128" t="s">
        <v>131</v>
      </c>
      <c r="B61" s="41"/>
      <c r="C61" s="41"/>
      <c r="D61" s="41"/>
      <c r="E61" s="41"/>
      <c r="F61" s="41"/>
      <c r="G61" s="41"/>
      <c r="H61" s="41"/>
      <c r="I61" s="41"/>
      <c r="J61" s="89">
        <f>SUM(B61:I61)</f>
        <v>0</v>
      </c>
    </row>
    <row r="62" spans="1:10" ht="33.75">
      <c r="A62" s="129" t="s">
        <v>132</v>
      </c>
      <c r="B62" s="43"/>
      <c r="C62" s="43"/>
      <c r="D62" s="43"/>
      <c r="E62" s="43"/>
      <c r="F62" s="43"/>
      <c r="G62" s="43"/>
      <c r="H62" s="43"/>
      <c r="I62" s="43"/>
      <c r="J62" s="90">
        <v>30</v>
      </c>
    </row>
    <row r="63" spans="1:10" ht="34.5" thickBot="1">
      <c r="A63" s="130" t="s">
        <v>133</v>
      </c>
      <c r="B63" s="46"/>
      <c r="C63" s="46"/>
      <c r="D63" s="46"/>
      <c r="E63" s="46"/>
      <c r="F63" s="46"/>
      <c r="G63" s="46"/>
      <c r="H63" s="46"/>
      <c r="I63" s="46"/>
      <c r="J63" s="91">
        <v>392</v>
      </c>
    </row>
    <row r="64" spans="1:10" ht="13.5" customHeight="1" thickBot="1">
      <c r="A64" s="265" t="s">
        <v>134</v>
      </c>
      <c r="B64" s="265"/>
      <c r="C64" s="265"/>
      <c r="D64" s="265"/>
      <c r="E64" s="265"/>
      <c r="F64" s="265"/>
      <c r="G64" s="265"/>
      <c r="H64" s="265"/>
      <c r="I64" s="265"/>
      <c r="J64" s="265"/>
    </row>
    <row r="65" spans="1:10" ht="24" customHeight="1">
      <c r="A65" s="128" t="s">
        <v>135</v>
      </c>
      <c r="B65" s="41"/>
      <c r="C65" s="41"/>
      <c r="D65" s="41"/>
      <c r="E65" s="41"/>
      <c r="F65" s="41"/>
      <c r="G65" s="41"/>
      <c r="H65" s="41"/>
      <c r="I65" s="41"/>
      <c r="J65" s="89"/>
    </row>
    <row r="66" spans="1:10" ht="33.75" customHeight="1" thickBot="1">
      <c r="A66" s="130" t="s">
        <v>131</v>
      </c>
      <c r="B66" s="46"/>
      <c r="C66" s="46"/>
      <c r="D66" s="46"/>
      <c r="E66" s="46"/>
      <c r="F66" s="46"/>
      <c r="G66" s="46"/>
      <c r="H66" s="46"/>
      <c r="I66" s="46"/>
      <c r="J66" s="91">
        <f>SUM(B66:I66)</f>
        <v>0</v>
      </c>
    </row>
    <row r="67" spans="1:10" s="15" customFormat="1" ht="12.75">
      <c r="A67" s="12"/>
      <c r="B67" s="26"/>
      <c r="C67" s="26"/>
      <c r="D67" s="26"/>
      <c r="E67" s="26"/>
      <c r="F67" s="26"/>
      <c r="G67" s="26"/>
      <c r="H67" s="26"/>
      <c r="I67" s="26"/>
      <c r="J67" s="27"/>
    </row>
    <row r="68" spans="1:10" s="15" customFormat="1" ht="19.5" customHeight="1">
      <c r="A68" s="5" t="s">
        <v>174</v>
      </c>
      <c r="B68" s="26"/>
      <c r="C68" s="26"/>
      <c r="D68" s="26"/>
      <c r="E68" s="26"/>
      <c r="F68" s="26"/>
      <c r="G68" s="26"/>
      <c r="H68" s="26"/>
      <c r="I68" s="26"/>
      <c r="J68" s="27"/>
    </row>
    <row r="69" spans="1:10" s="15" customFormat="1" ht="12.75">
      <c r="A69" s="7" t="s">
        <v>92</v>
      </c>
      <c r="B69" s="26"/>
      <c r="C69" s="26"/>
      <c r="D69" s="26"/>
      <c r="E69" s="26"/>
      <c r="F69" s="26"/>
      <c r="G69" s="26"/>
      <c r="H69" s="26"/>
      <c r="I69" s="26"/>
      <c r="J69" s="27"/>
    </row>
    <row r="70" spans="1:10" s="15" customFormat="1" ht="6.75" customHeight="1" thickBot="1">
      <c r="A70" s="12"/>
      <c r="B70" s="26"/>
      <c r="C70" s="26"/>
      <c r="D70" s="26"/>
      <c r="E70" s="26"/>
      <c r="F70" s="26"/>
      <c r="G70" s="26"/>
      <c r="H70" s="26"/>
      <c r="I70" s="26"/>
      <c r="J70" s="27"/>
    </row>
    <row r="71" spans="1:10" s="15" customFormat="1" ht="13.5" customHeight="1" thickBot="1">
      <c r="A71" s="12"/>
      <c r="B71" s="249">
        <v>2009</v>
      </c>
      <c r="C71" s="249"/>
      <c r="D71" s="249"/>
      <c r="E71" s="249"/>
      <c r="F71" s="249"/>
      <c r="G71" s="249"/>
      <c r="H71" s="249"/>
      <c r="I71" s="249"/>
      <c r="J71" s="249"/>
    </row>
    <row r="72" spans="1:10" ht="48.75" customHeight="1" thickBot="1">
      <c r="A72" s="40" t="s">
        <v>136</v>
      </c>
      <c r="B72" s="68" t="s">
        <v>94</v>
      </c>
      <c r="C72" s="68" t="s">
        <v>95</v>
      </c>
      <c r="D72" s="68" t="s">
        <v>96</v>
      </c>
      <c r="E72" s="68" t="s">
        <v>97</v>
      </c>
      <c r="F72" s="68" t="s">
        <v>98</v>
      </c>
      <c r="G72" s="68" t="s">
        <v>99</v>
      </c>
      <c r="H72" s="68" t="s">
        <v>100</v>
      </c>
      <c r="I72" s="68" t="s">
        <v>101</v>
      </c>
      <c r="J72" s="68" t="s">
        <v>102</v>
      </c>
    </row>
    <row r="73" spans="1:10" ht="13.5" customHeight="1" thickBot="1">
      <c r="A73" s="265" t="s">
        <v>137</v>
      </c>
      <c r="B73" s="265"/>
      <c r="C73" s="265"/>
      <c r="D73" s="265"/>
      <c r="E73" s="265"/>
      <c r="F73" s="265"/>
      <c r="G73" s="265"/>
      <c r="H73" s="265"/>
      <c r="I73" s="265"/>
      <c r="J73" s="265"/>
    </row>
    <row r="74" spans="1:10" ht="67.5">
      <c r="A74" s="128" t="s">
        <v>138</v>
      </c>
      <c r="B74" s="41"/>
      <c r="C74" s="41"/>
      <c r="D74" s="41"/>
      <c r="E74" s="41"/>
      <c r="F74" s="41"/>
      <c r="G74" s="41"/>
      <c r="H74" s="41"/>
      <c r="I74" s="41"/>
      <c r="J74" s="89">
        <f aca="true" t="shared" si="2" ref="J74:J79">SUM(B74:I74)</f>
        <v>0</v>
      </c>
    </row>
    <row r="75" spans="1:10" ht="33.75">
      <c r="A75" s="129" t="s">
        <v>31</v>
      </c>
      <c r="B75" s="43"/>
      <c r="C75" s="43"/>
      <c r="D75" s="43"/>
      <c r="E75" s="43"/>
      <c r="F75" s="43"/>
      <c r="G75" s="43"/>
      <c r="H75" s="43"/>
      <c r="I75" s="43"/>
      <c r="J75" s="90">
        <f t="shared" si="2"/>
        <v>0</v>
      </c>
    </row>
    <row r="76" spans="1:10" ht="33.75">
      <c r="A76" s="129" t="s">
        <v>32</v>
      </c>
      <c r="B76" s="43"/>
      <c r="C76" s="43"/>
      <c r="D76" s="43"/>
      <c r="E76" s="43"/>
      <c r="F76" s="43"/>
      <c r="G76" s="43"/>
      <c r="H76" s="43"/>
      <c r="I76" s="43"/>
      <c r="J76" s="90">
        <f t="shared" si="2"/>
        <v>0</v>
      </c>
    </row>
    <row r="77" spans="1:10" ht="33.75">
      <c r="A77" s="129" t="s">
        <v>139</v>
      </c>
      <c r="B77" s="43"/>
      <c r="C77" s="43"/>
      <c r="D77" s="43"/>
      <c r="E77" s="43"/>
      <c r="F77" s="43"/>
      <c r="G77" s="43"/>
      <c r="H77" s="43"/>
      <c r="I77" s="43"/>
      <c r="J77" s="90">
        <f t="shared" si="2"/>
        <v>0</v>
      </c>
    </row>
    <row r="78" spans="1:10" ht="45">
      <c r="A78" s="129" t="s">
        <v>140</v>
      </c>
      <c r="B78" s="43"/>
      <c r="C78" s="43"/>
      <c r="D78" s="43"/>
      <c r="E78" s="43"/>
      <c r="F78" s="43"/>
      <c r="G78" s="43"/>
      <c r="H78" s="43"/>
      <c r="I78" s="43"/>
      <c r="J78" s="90">
        <f t="shared" si="2"/>
        <v>0</v>
      </c>
    </row>
    <row r="79" spans="1:10" ht="56.25">
      <c r="A79" s="129" t="s">
        <v>141</v>
      </c>
      <c r="B79" s="43"/>
      <c r="C79" s="43"/>
      <c r="D79" s="43"/>
      <c r="E79" s="43"/>
      <c r="F79" s="43"/>
      <c r="G79" s="43"/>
      <c r="H79" s="43"/>
      <c r="I79" s="43"/>
      <c r="J79" s="90">
        <f t="shared" si="2"/>
        <v>0</v>
      </c>
    </row>
    <row r="80" spans="1:10" ht="67.5">
      <c r="A80" s="129" t="s">
        <v>142</v>
      </c>
      <c r="B80" s="92"/>
      <c r="C80" s="92"/>
      <c r="D80" s="92"/>
      <c r="E80" s="92"/>
      <c r="F80" s="92"/>
      <c r="G80" s="92"/>
      <c r="H80" s="92"/>
      <c r="I80" s="92"/>
      <c r="J80" s="97"/>
    </row>
    <row r="81" spans="1:10" ht="68.25" thickBot="1">
      <c r="A81" s="130" t="s">
        <v>143</v>
      </c>
      <c r="B81" s="93"/>
      <c r="C81" s="93"/>
      <c r="D81" s="93"/>
      <c r="E81" s="93"/>
      <c r="F81" s="93"/>
      <c r="G81" s="93"/>
      <c r="H81" s="93"/>
      <c r="I81" s="93"/>
      <c r="J81" s="101"/>
    </row>
    <row r="82" spans="1:10" ht="13.5" thickBot="1">
      <c r="A82" s="265" t="s">
        <v>144</v>
      </c>
      <c r="B82" s="265"/>
      <c r="C82" s="265"/>
      <c r="D82" s="265"/>
      <c r="E82" s="265"/>
      <c r="F82" s="265"/>
      <c r="G82" s="265"/>
      <c r="H82" s="265"/>
      <c r="I82" s="265"/>
      <c r="J82" s="265"/>
    </row>
    <row r="83" spans="1:10" ht="45">
      <c r="A83" s="128" t="s">
        <v>33</v>
      </c>
      <c r="B83" s="41"/>
      <c r="C83" s="41"/>
      <c r="D83" s="41"/>
      <c r="E83" s="41"/>
      <c r="F83" s="41"/>
      <c r="G83" s="41"/>
      <c r="H83" s="41"/>
      <c r="I83" s="41"/>
      <c r="J83" s="89">
        <f>SUM(B83:I83)</f>
        <v>0</v>
      </c>
    </row>
    <row r="84" spans="1:10" ht="34.5" thickBot="1">
      <c r="A84" s="130" t="s">
        <v>35</v>
      </c>
      <c r="B84" s="46"/>
      <c r="C84" s="46"/>
      <c r="D84" s="46"/>
      <c r="E84" s="46"/>
      <c r="F84" s="46"/>
      <c r="G84" s="46"/>
      <c r="H84" s="46"/>
      <c r="I84" s="46"/>
      <c r="J84" s="91">
        <f aca="true" t="shared" si="3" ref="J84:J89">SUM(B84:I84)</f>
        <v>0</v>
      </c>
    </row>
    <row r="85" spans="1:10" ht="34.5" thickBot="1">
      <c r="A85" s="94" t="s">
        <v>34</v>
      </c>
      <c r="B85" s="28">
        <f aca="true" t="shared" si="4" ref="B85:H85">SUM(B83:B84)</f>
        <v>0</v>
      </c>
      <c r="C85" s="28">
        <f t="shared" si="4"/>
        <v>0</v>
      </c>
      <c r="D85" s="28">
        <f t="shared" si="4"/>
        <v>0</v>
      </c>
      <c r="E85" s="28">
        <f t="shared" si="4"/>
        <v>0</v>
      </c>
      <c r="F85" s="28">
        <f t="shared" si="4"/>
        <v>0</v>
      </c>
      <c r="G85" s="28">
        <f t="shared" si="4"/>
        <v>0</v>
      </c>
      <c r="H85" s="28">
        <f t="shared" si="4"/>
        <v>0</v>
      </c>
      <c r="I85" s="28">
        <v>0</v>
      </c>
      <c r="J85" s="47">
        <f>SUM(J83:J84)</f>
        <v>0</v>
      </c>
    </row>
    <row r="86" spans="1:10" ht="56.25">
      <c r="A86" s="128" t="s">
        <v>145</v>
      </c>
      <c r="B86" s="41"/>
      <c r="C86" s="41"/>
      <c r="D86" s="41"/>
      <c r="E86" s="41"/>
      <c r="F86" s="41"/>
      <c r="G86" s="41"/>
      <c r="H86" s="41"/>
      <c r="I86" s="41"/>
      <c r="J86" s="89">
        <f t="shared" si="3"/>
        <v>0</v>
      </c>
    </row>
    <row r="87" spans="1:10" ht="67.5">
      <c r="A87" s="129" t="s">
        <v>146</v>
      </c>
      <c r="B87" s="43"/>
      <c r="C87" s="43"/>
      <c r="D87" s="43"/>
      <c r="E87" s="43"/>
      <c r="F87" s="43"/>
      <c r="G87" s="43"/>
      <c r="H87" s="43"/>
      <c r="I87" s="43"/>
      <c r="J87" s="90">
        <f t="shared" si="3"/>
        <v>0</v>
      </c>
    </row>
    <row r="88" spans="1:10" ht="78.75">
      <c r="A88" s="129" t="s">
        <v>147</v>
      </c>
      <c r="B88" s="43"/>
      <c r="C88" s="43"/>
      <c r="D88" s="43"/>
      <c r="E88" s="43"/>
      <c r="F88" s="43"/>
      <c r="G88" s="43"/>
      <c r="H88" s="43"/>
      <c r="I88" s="43"/>
      <c r="J88" s="90">
        <f t="shared" si="3"/>
        <v>0</v>
      </c>
    </row>
    <row r="89" spans="1:10" ht="90.75" thickBot="1">
      <c r="A89" s="130" t="s">
        <v>195</v>
      </c>
      <c r="B89" s="46"/>
      <c r="C89" s="46"/>
      <c r="D89" s="46"/>
      <c r="E89" s="46"/>
      <c r="F89" s="46"/>
      <c r="G89" s="46"/>
      <c r="H89" s="46"/>
      <c r="I89" s="46"/>
      <c r="J89" s="91">
        <f t="shared" si="3"/>
        <v>0</v>
      </c>
    </row>
    <row r="90" spans="1:10" s="66" customFormat="1" ht="79.5" thickBot="1">
      <c r="A90" s="95" t="s">
        <v>196</v>
      </c>
      <c r="B90" s="28">
        <f>SUM(B86:B89)</f>
        <v>0</v>
      </c>
      <c r="C90" s="28">
        <f aca="true" t="shared" si="5" ref="C90:J90">SUM(C86:C89)</f>
        <v>0</v>
      </c>
      <c r="D90" s="28">
        <f t="shared" si="5"/>
        <v>0</v>
      </c>
      <c r="E90" s="28">
        <f t="shared" si="5"/>
        <v>0</v>
      </c>
      <c r="F90" s="28">
        <f t="shared" si="5"/>
        <v>0</v>
      </c>
      <c r="G90" s="28">
        <f t="shared" si="5"/>
        <v>0</v>
      </c>
      <c r="H90" s="28">
        <f t="shared" si="5"/>
        <v>0</v>
      </c>
      <c r="I90" s="28">
        <f t="shared" si="5"/>
        <v>0</v>
      </c>
      <c r="J90" s="47">
        <f t="shared" si="5"/>
        <v>0</v>
      </c>
    </row>
    <row r="91" ht="12.75">
      <c r="A91" s="8" t="s">
        <v>197</v>
      </c>
    </row>
    <row r="93" spans="1:10" ht="19.5" customHeight="1">
      <c r="A93" s="5" t="s">
        <v>175</v>
      </c>
      <c r="B93" s="26"/>
      <c r="C93" s="26"/>
      <c r="D93" s="26"/>
      <c r="E93" s="26"/>
      <c r="F93" s="26"/>
      <c r="G93" s="26"/>
      <c r="H93" s="26"/>
      <c r="I93" s="26"/>
      <c r="J93" s="27"/>
    </row>
    <row r="94" spans="1:10" ht="12.75">
      <c r="A94" s="7" t="s">
        <v>92</v>
      </c>
      <c r="B94" s="26"/>
      <c r="C94" s="26"/>
      <c r="D94" s="26"/>
      <c r="E94" s="26"/>
      <c r="F94" s="26"/>
      <c r="G94" s="26"/>
      <c r="H94" s="26"/>
      <c r="I94" s="26"/>
      <c r="J94" s="27"/>
    </row>
    <row r="95" spans="1:10" ht="6.75" customHeight="1" thickBot="1">
      <c r="A95" s="7"/>
      <c r="B95" s="26"/>
      <c r="C95" s="26"/>
      <c r="D95" s="26"/>
      <c r="E95" s="26"/>
      <c r="F95" s="26"/>
      <c r="G95" s="26"/>
      <c r="H95" s="26"/>
      <c r="I95" s="26"/>
      <c r="J95" s="27"/>
    </row>
    <row r="96" spans="1:10" ht="13.5" thickBot="1">
      <c r="A96" s="12"/>
      <c r="B96" s="249">
        <v>2009</v>
      </c>
      <c r="C96" s="249"/>
      <c r="D96" s="249"/>
      <c r="E96" s="249"/>
      <c r="F96" s="249"/>
      <c r="G96" s="249"/>
      <c r="H96" s="249"/>
      <c r="I96" s="249"/>
      <c r="J96" s="249"/>
    </row>
    <row r="97" spans="1:10" ht="32.25" thickBot="1">
      <c r="A97" s="40" t="s">
        <v>198</v>
      </c>
      <c r="B97" s="68" t="s">
        <v>94</v>
      </c>
      <c r="C97" s="68" t="s">
        <v>95</v>
      </c>
      <c r="D97" s="68" t="s">
        <v>96</v>
      </c>
      <c r="E97" s="68" t="s">
        <v>97</v>
      </c>
      <c r="F97" s="68" t="s">
        <v>98</v>
      </c>
      <c r="G97" s="68" t="s">
        <v>99</v>
      </c>
      <c r="H97" s="68" t="s">
        <v>100</v>
      </c>
      <c r="I97" s="68" t="s">
        <v>101</v>
      </c>
      <c r="J97" s="68" t="s">
        <v>102</v>
      </c>
    </row>
    <row r="98" spans="1:10" ht="13.5" thickBot="1">
      <c r="A98" s="265" t="s">
        <v>199</v>
      </c>
      <c r="B98" s="265"/>
      <c r="C98" s="265"/>
      <c r="D98" s="265"/>
      <c r="E98" s="265"/>
      <c r="F98" s="265"/>
      <c r="G98" s="265"/>
      <c r="H98" s="265"/>
      <c r="I98" s="265"/>
      <c r="J98" s="265"/>
    </row>
    <row r="99" spans="1:10" ht="90.75" thickBot="1">
      <c r="A99" s="131" t="s">
        <v>200</v>
      </c>
      <c r="B99" s="50"/>
      <c r="C99" s="50"/>
      <c r="D99" s="50"/>
      <c r="E99" s="50"/>
      <c r="F99" s="50"/>
      <c r="G99" s="50"/>
      <c r="H99" s="50"/>
      <c r="I99" s="50"/>
      <c r="J99" s="96"/>
    </row>
    <row r="100" spans="1:10" ht="13.5" thickBot="1">
      <c r="A100" s="265" t="s">
        <v>201</v>
      </c>
      <c r="B100" s="265"/>
      <c r="C100" s="265"/>
      <c r="D100" s="265"/>
      <c r="E100" s="265"/>
      <c r="F100" s="265"/>
      <c r="G100" s="265"/>
      <c r="H100" s="265"/>
      <c r="I100" s="265"/>
      <c r="J100" s="265"/>
    </row>
    <row r="101" spans="1:10" ht="23.25" thickBot="1">
      <c r="A101" s="131" t="s">
        <v>202</v>
      </c>
      <c r="B101" s="50"/>
      <c r="C101" s="50"/>
      <c r="D101" s="50"/>
      <c r="E101" s="50"/>
      <c r="F101" s="50"/>
      <c r="G101" s="50"/>
      <c r="H101" s="50"/>
      <c r="I101" s="50"/>
      <c r="J101" s="96"/>
    </row>
    <row r="102" spans="1:10" ht="13.5" thickBot="1">
      <c r="A102" s="265" t="s">
        <v>203</v>
      </c>
      <c r="B102" s="265"/>
      <c r="C102" s="265"/>
      <c r="D102" s="265"/>
      <c r="E102" s="265"/>
      <c r="F102" s="265"/>
      <c r="G102" s="265"/>
      <c r="H102" s="265"/>
      <c r="I102" s="265"/>
      <c r="J102" s="265"/>
    </row>
    <row r="103" spans="1:10" ht="56.25">
      <c r="A103" s="128" t="s">
        <v>204</v>
      </c>
      <c r="B103" s="41"/>
      <c r="C103" s="41"/>
      <c r="D103" s="41"/>
      <c r="E103" s="41"/>
      <c r="F103" s="41"/>
      <c r="G103" s="41"/>
      <c r="H103" s="41"/>
      <c r="I103" s="41"/>
      <c r="J103" s="89">
        <f>SUM(B103:I103)</f>
        <v>0</v>
      </c>
    </row>
    <row r="104" spans="1:10" ht="45" customHeight="1">
      <c r="A104" s="129" t="s">
        <v>205</v>
      </c>
      <c r="B104" s="43"/>
      <c r="C104" s="43"/>
      <c r="D104" s="43"/>
      <c r="E104" s="43"/>
      <c r="F104" s="43"/>
      <c r="G104" s="43"/>
      <c r="H104" s="43"/>
      <c r="I104" s="43"/>
      <c r="J104" s="90">
        <v>20</v>
      </c>
    </row>
    <row r="105" spans="1:10" ht="90">
      <c r="A105" s="129" t="s">
        <v>206</v>
      </c>
      <c r="B105" s="43"/>
      <c r="C105" s="43"/>
      <c r="D105" s="43"/>
      <c r="E105" s="43"/>
      <c r="F105" s="43"/>
      <c r="G105" s="43"/>
      <c r="H105" s="43"/>
      <c r="I105" s="43"/>
      <c r="J105" s="90">
        <f>SUM(B105:I105)</f>
        <v>0</v>
      </c>
    </row>
    <row r="106" spans="1:10" ht="67.5">
      <c r="A106" s="129" t="s">
        <v>207</v>
      </c>
      <c r="B106" s="43"/>
      <c r="C106" s="43"/>
      <c r="D106" s="43"/>
      <c r="E106" s="43"/>
      <c r="F106" s="43"/>
      <c r="G106" s="43"/>
      <c r="H106" s="43"/>
      <c r="I106" s="43"/>
      <c r="J106" s="90">
        <v>30</v>
      </c>
    </row>
    <row r="107" spans="1:10" ht="57" thickBot="1">
      <c r="A107" s="130" t="s">
        <v>208</v>
      </c>
      <c r="B107" s="46"/>
      <c r="C107" s="46"/>
      <c r="D107" s="46"/>
      <c r="E107" s="46"/>
      <c r="F107" s="46"/>
      <c r="G107" s="46"/>
      <c r="H107" s="46"/>
      <c r="I107" s="46"/>
      <c r="J107" s="91">
        <f>SUM(B107:I107)</f>
        <v>0</v>
      </c>
    </row>
    <row r="108" spans="1:10" s="15" customFormat="1" ht="12.75">
      <c r="A108" s="12"/>
      <c r="B108" s="26"/>
      <c r="C108" s="26"/>
      <c r="D108" s="26"/>
      <c r="E108" s="26"/>
      <c r="F108" s="26"/>
      <c r="G108" s="26"/>
      <c r="H108" s="26"/>
      <c r="I108" s="26"/>
      <c r="J108" s="27"/>
    </row>
    <row r="109" spans="1:10" s="15" customFormat="1" ht="19.5" customHeight="1">
      <c r="A109" s="5" t="s">
        <v>176</v>
      </c>
      <c r="B109" s="26"/>
      <c r="C109" s="26"/>
      <c r="D109" s="26"/>
      <c r="E109" s="26"/>
      <c r="F109" s="26"/>
      <c r="G109" s="26"/>
      <c r="H109" s="26"/>
      <c r="I109" s="26"/>
      <c r="J109" s="27"/>
    </row>
    <row r="110" spans="1:10" s="15" customFormat="1" ht="12.75">
      <c r="A110" s="7" t="s">
        <v>92</v>
      </c>
      <c r="B110" s="26"/>
      <c r="C110" s="26"/>
      <c r="D110" s="26"/>
      <c r="E110" s="26"/>
      <c r="F110" s="26"/>
      <c r="G110" s="26"/>
      <c r="H110" s="26"/>
      <c r="I110" s="26"/>
      <c r="J110" s="27"/>
    </row>
    <row r="111" spans="1:10" s="15" customFormat="1" ht="6.75" customHeight="1" thickBot="1">
      <c r="A111" s="7"/>
      <c r="B111" s="26"/>
      <c r="C111" s="26"/>
      <c r="D111" s="26"/>
      <c r="E111" s="26"/>
      <c r="F111" s="26"/>
      <c r="G111" s="26"/>
      <c r="H111" s="26"/>
      <c r="I111" s="26"/>
      <c r="J111" s="27"/>
    </row>
    <row r="112" spans="1:10" s="15" customFormat="1" ht="13.5" customHeight="1" thickBot="1">
      <c r="A112" s="12"/>
      <c r="B112" s="249">
        <v>2009</v>
      </c>
      <c r="C112" s="249"/>
      <c r="D112" s="249"/>
      <c r="E112" s="249"/>
      <c r="F112" s="249"/>
      <c r="G112" s="249"/>
      <c r="H112" s="249"/>
      <c r="I112" s="249"/>
      <c r="J112" s="249"/>
    </row>
    <row r="113" spans="1:10" s="15" customFormat="1" ht="32.25" thickBot="1">
      <c r="A113" s="40" t="s">
        <v>209</v>
      </c>
      <c r="B113" s="68" t="s">
        <v>94</v>
      </c>
      <c r="C113" s="68" t="s">
        <v>95</v>
      </c>
      <c r="D113" s="68" t="s">
        <v>96</v>
      </c>
      <c r="E113" s="68" t="s">
        <v>97</v>
      </c>
      <c r="F113" s="68" t="s">
        <v>98</v>
      </c>
      <c r="G113" s="68" t="s">
        <v>99</v>
      </c>
      <c r="H113" s="68" t="s">
        <v>100</v>
      </c>
      <c r="I113" s="68" t="s">
        <v>101</v>
      </c>
      <c r="J113" s="68" t="s">
        <v>102</v>
      </c>
    </row>
    <row r="114" spans="1:10" ht="12.75">
      <c r="A114" s="128" t="s">
        <v>210</v>
      </c>
      <c r="B114" s="41"/>
      <c r="C114" s="41"/>
      <c r="D114" s="41"/>
      <c r="E114" s="41"/>
      <c r="F114" s="41"/>
      <c r="G114" s="41"/>
      <c r="H114" s="41"/>
      <c r="I114" s="41"/>
      <c r="J114" s="89">
        <f aca="true" t="shared" si="6" ref="J114:J120">SUM(B114:I114)</f>
        <v>0</v>
      </c>
    </row>
    <row r="115" spans="1:10" ht="56.25">
      <c r="A115" s="129" t="s">
        <v>211</v>
      </c>
      <c r="B115" s="43"/>
      <c r="C115" s="43"/>
      <c r="D115" s="43"/>
      <c r="E115" s="43"/>
      <c r="F115" s="43"/>
      <c r="G115" s="43"/>
      <c r="H115" s="43"/>
      <c r="I115" s="43"/>
      <c r="J115" s="90">
        <f t="shared" si="6"/>
        <v>0</v>
      </c>
    </row>
    <row r="116" spans="1:10" ht="56.25">
      <c r="A116" s="129" t="s">
        <v>212</v>
      </c>
      <c r="B116" s="43"/>
      <c r="C116" s="43"/>
      <c r="D116" s="43"/>
      <c r="E116" s="43"/>
      <c r="F116" s="43"/>
      <c r="G116" s="43"/>
      <c r="H116" s="43"/>
      <c r="I116" s="43"/>
      <c r="J116" s="90">
        <f t="shared" si="6"/>
        <v>0</v>
      </c>
    </row>
    <row r="117" spans="1:10" ht="56.25">
      <c r="A117" s="129" t="s">
        <v>213</v>
      </c>
      <c r="B117" s="43"/>
      <c r="C117" s="43"/>
      <c r="D117" s="43"/>
      <c r="E117" s="43"/>
      <c r="F117" s="43"/>
      <c r="G117" s="43"/>
      <c r="H117" s="43"/>
      <c r="I117" s="43"/>
      <c r="J117" s="90">
        <f t="shared" si="6"/>
        <v>0</v>
      </c>
    </row>
    <row r="118" spans="1:10" ht="56.25">
      <c r="A118" s="129" t="s">
        <v>214</v>
      </c>
      <c r="B118" s="43"/>
      <c r="C118" s="43"/>
      <c r="D118" s="43"/>
      <c r="E118" s="43"/>
      <c r="F118" s="43"/>
      <c r="G118" s="43"/>
      <c r="H118" s="43"/>
      <c r="I118" s="43"/>
      <c r="J118" s="90">
        <f t="shared" si="6"/>
        <v>0</v>
      </c>
    </row>
    <row r="119" spans="1:10" ht="22.5">
      <c r="A119" s="129" t="s">
        <v>148</v>
      </c>
      <c r="B119" s="43"/>
      <c r="C119" s="43"/>
      <c r="D119" s="43"/>
      <c r="E119" s="43"/>
      <c r="F119" s="43"/>
      <c r="G119" s="43"/>
      <c r="H119" s="43"/>
      <c r="I119" s="43"/>
      <c r="J119" s="90">
        <f t="shared" si="6"/>
        <v>0</v>
      </c>
    </row>
    <row r="120" spans="1:10" ht="45">
      <c r="A120" s="129" t="s">
        <v>149</v>
      </c>
      <c r="B120" s="43"/>
      <c r="C120" s="43"/>
      <c r="D120" s="43"/>
      <c r="E120" s="43"/>
      <c r="F120" s="43"/>
      <c r="G120" s="43"/>
      <c r="H120" s="43"/>
      <c r="I120" s="43"/>
      <c r="J120" s="90">
        <f t="shared" si="6"/>
        <v>0</v>
      </c>
    </row>
    <row r="121" spans="1:10" ht="45">
      <c r="A121" s="129" t="s">
        <v>150</v>
      </c>
      <c r="B121" s="43"/>
      <c r="C121" s="43"/>
      <c r="D121" s="43"/>
      <c r="E121" s="43"/>
      <c r="F121" s="43"/>
      <c r="G121" s="43"/>
      <c r="H121" s="43"/>
      <c r="I121" s="43"/>
      <c r="J121" s="97">
        <v>186.82</v>
      </c>
    </row>
    <row r="122" spans="1:10" ht="57" thickBot="1">
      <c r="A122" s="130" t="s">
        <v>151</v>
      </c>
      <c r="B122" s="46"/>
      <c r="C122" s="46"/>
      <c r="D122" s="46"/>
      <c r="E122" s="46"/>
      <c r="F122" s="46"/>
      <c r="G122" s="46"/>
      <c r="H122" s="46"/>
      <c r="I122" s="46"/>
      <c r="J122" s="101">
        <v>68.19</v>
      </c>
    </row>
    <row r="123" ht="12.75">
      <c r="B123" s="134"/>
    </row>
    <row r="124" spans="1:10" ht="19.5" customHeight="1">
      <c r="A124" s="5" t="s">
        <v>177</v>
      </c>
      <c r="B124" s="26"/>
      <c r="C124" s="26"/>
      <c r="D124" s="26"/>
      <c r="E124" s="26"/>
      <c r="F124" s="26"/>
      <c r="G124" s="26"/>
      <c r="H124" s="26"/>
      <c r="I124" s="26"/>
      <c r="J124" s="27"/>
    </row>
    <row r="125" spans="1:10" ht="12.75">
      <c r="A125" s="7" t="s">
        <v>92</v>
      </c>
      <c r="B125" s="26"/>
      <c r="C125" s="26"/>
      <c r="D125" s="26"/>
      <c r="E125" s="26"/>
      <c r="F125" s="26"/>
      <c r="G125" s="26"/>
      <c r="H125" s="26"/>
      <c r="I125" s="26"/>
      <c r="J125" s="27"/>
    </row>
    <row r="126" spans="1:10" ht="6.75" customHeight="1" thickBot="1">
      <c r="A126" s="7"/>
      <c r="B126" s="26"/>
      <c r="C126" s="26"/>
      <c r="D126" s="26"/>
      <c r="E126" s="26"/>
      <c r="F126" s="26"/>
      <c r="G126" s="26"/>
      <c r="H126" s="26"/>
      <c r="I126" s="26"/>
      <c r="J126" s="27"/>
    </row>
    <row r="127" spans="1:10" ht="13.5" thickBot="1">
      <c r="A127" s="12"/>
      <c r="B127" s="249">
        <v>2009</v>
      </c>
      <c r="C127" s="249"/>
      <c r="D127" s="249"/>
      <c r="E127" s="249"/>
      <c r="F127" s="249"/>
      <c r="G127" s="249"/>
      <c r="H127" s="249"/>
      <c r="I127" s="249"/>
      <c r="J127" s="249"/>
    </row>
    <row r="128" spans="1:10" ht="51.75" thickBot="1">
      <c r="A128" s="40" t="s">
        <v>152</v>
      </c>
      <c r="B128" s="68" t="s">
        <v>94</v>
      </c>
      <c r="C128" s="68" t="s">
        <v>95</v>
      </c>
      <c r="D128" s="68" t="s">
        <v>96</v>
      </c>
      <c r="E128" s="68" t="s">
        <v>97</v>
      </c>
      <c r="F128" s="68" t="s">
        <v>98</v>
      </c>
      <c r="G128" s="68" t="s">
        <v>99</v>
      </c>
      <c r="H128" s="68" t="s">
        <v>100</v>
      </c>
      <c r="I128" s="68" t="s">
        <v>101</v>
      </c>
      <c r="J128" s="68" t="s">
        <v>102</v>
      </c>
    </row>
    <row r="129" spans="1:10" ht="21" customHeight="1" thickBot="1">
      <c r="A129" s="265" t="s">
        <v>153</v>
      </c>
      <c r="B129" s="265"/>
      <c r="C129" s="265"/>
      <c r="D129" s="265"/>
      <c r="E129" s="265"/>
      <c r="F129" s="265"/>
      <c r="G129" s="265"/>
      <c r="H129" s="265"/>
      <c r="I129" s="265"/>
      <c r="J129" s="265"/>
    </row>
    <row r="130" spans="1:10" ht="22.5">
      <c r="A130" s="128" t="s">
        <v>154</v>
      </c>
      <c r="B130" s="41"/>
      <c r="C130" s="41"/>
      <c r="D130" s="41"/>
      <c r="E130" s="41"/>
      <c r="F130" s="41"/>
      <c r="G130" s="41"/>
      <c r="H130" s="41"/>
      <c r="I130" s="41"/>
      <c r="J130" s="89">
        <f>SUM(B130:I130)</f>
        <v>0</v>
      </c>
    </row>
    <row r="131" spans="1:10" ht="34.5" thickBot="1">
      <c r="A131" s="130" t="s">
        <v>155</v>
      </c>
      <c r="B131" s="46"/>
      <c r="C131" s="46"/>
      <c r="D131" s="46"/>
      <c r="E131" s="46"/>
      <c r="F131" s="46"/>
      <c r="G131" s="46"/>
      <c r="H131" s="46"/>
      <c r="I131" s="46"/>
      <c r="J131" s="91">
        <f>SUM(B131:I131)</f>
        <v>0</v>
      </c>
    </row>
    <row r="132" spans="1:10" ht="13.5" customHeight="1" thickBot="1">
      <c r="A132" s="265" t="s">
        <v>156</v>
      </c>
      <c r="B132" s="265"/>
      <c r="C132" s="265"/>
      <c r="D132" s="265"/>
      <c r="E132" s="265"/>
      <c r="F132" s="265"/>
      <c r="G132" s="265"/>
      <c r="H132" s="265"/>
      <c r="I132" s="265"/>
      <c r="J132" s="265"/>
    </row>
    <row r="133" spans="1:10" ht="22.5">
      <c r="A133" s="128" t="s">
        <v>154</v>
      </c>
      <c r="B133" s="41"/>
      <c r="C133" s="41"/>
      <c r="D133" s="41"/>
      <c r="E133" s="41"/>
      <c r="F133" s="41"/>
      <c r="G133" s="41"/>
      <c r="H133" s="41"/>
      <c r="I133" s="41"/>
      <c r="J133" s="89">
        <f>SUM(B133:I133)</f>
        <v>0</v>
      </c>
    </row>
    <row r="134" spans="1:10" ht="34.5" thickBot="1">
      <c r="A134" s="130" t="s">
        <v>157</v>
      </c>
      <c r="B134" s="46"/>
      <c r="C134" s="46"/>
      <c r="D134" s="46"/>
      <c r="E134" s="46"/>
      <c r="F134" s="46"/>
      <c r="G134" s="46"/>
      <c r="H134" s="46"/>
      <c r="I134" s="46"/>
      <c r="J134" s="91">
        <f>SUM(B134:I134)</f>
        <v>0</v>
      </c>
    </row>
    <row r="136" spans="1:10" ht="19.5" customHeight="1">
      <c r="A136" s="5" t="s">
        <v>178</v>
      </c>
      <c r="B136" s="26"/>
      <c r="C136" s="26"/>
      <c r="D136" s="26"/>
      <c r="E136" s="26"/>
      <c r="F136" s="26"/>
      <c r="G136" s="26"/>
      <c r="H136" s="26"/>
      <c r="I136" s="26"/>
      <c r="J136" s="27"/>
    </row>
    <row r="137" spans="1:10" ht="12.75">
      <c r="A137" s="7" t="s">
        <v>92</v>
      </c>
      <c r="B137" s="26"/>
      <c r="C137" s="26"/>
      <c r="D137" s="26"/>
      <c r="E137" s="26"/>
      <c r="F137" s="26"/>
      <c r="G137" s="26"/>
      <c r="H137" s="26"/>
      <c r="I137" s="26"/>
      <c r="J137" s="27"/>
    </row>
    <row r="138" spans="1:10" ht="6.75" customHeight="1" thickBot="1">
      <c r="A138" s="7"/>
      <c r="B138" s="26"/>
      <c r="C138" s="26"/>
      <c r="D138" s="26"/>
      <c r="E138" s="26"/>
      <c r="F138" s="26"/>
      <c r="G138" s="26"/>
      <c r="H138" s="26"/>
      <c r="I138" s="26"/>
      <c r="J138" s="27"/>
    </row>
    <row r="139" spans="1:10" ht="13.5" customHeight="1" thickBot="1">
      <c r="A139" s="12"/>
      <c r="B139" s="249">
        <v>2009</v>
      </c>
      <c r="C139" s="249"/>
      <c r="D139" s="249"/>
      <c r="E139" s="249"/>
      <c r="F139" s="249"/>
      <c r="G139" s="249"/>
      <c r="H139" s="249"/>
      <c r="I139" s="249"/>
      <c r="J139" s="249"/>
    </row>
    <row r="140" spans="1:10" ht="32.25" thickBot="1">
      <c r="A140" s="40" t="s">
        <v>158</v>
      </c>
      <c r="B140" s="68" t="s">
        <v>94</v>
      </c>
      <c r="C140" s="68" t="s">
        <v>95</v>
      </c>
      <c r="D140" s="68" t="s">
        <v>96</v>
      </c>
      <c r="E140" s="68" t="s">
        <v>97</v>
      </c>
      <c r="F140" s="68" t="s">
        <v>98</v>
      </c>
      <c r="G140" s="68" t="s">
        <v>99</v>
      </c>
      <c r="H140" s="68" t="s">
        <v>100</v>
      </c>
      <c r="I140" s="68" t="s">
        <v>101</v>
      </c>
      <c r="J140" s="68" t="s">
        <v>102</v>
      </c>
    </row>
    <row r="141" spans="1:10" ht="23.25" thickBot="1">
      <c r="A141" s="131" t="s">
        <v>159</v>
      </c>
      <c r="B141" s="50"/>
      <c r="C141" s="50"/>
      <c r="D141" s="50"/>
      <c r="E141" s="50"/>
      <c r="F141" s="50"/>
      <c r="G141" s="50"/>
      <c r="H141" s="50"/>
      <c r="I141" s="50"/>
      <c r="J141" s="96">
        <f>SUM(B141:I141)</f>
        <v>0</v>
      </c>
    </row>
    <row r="143" spans="1:10" ht="19.5" customHeight="1">
      <c r="A143" s="5" t="s">
        <v>179</v>
      </c>
      <c r="B143" s="26"/>
      <c r="C143" s="26"/>
      <c r="D143" s="26"/>
      <c r="E143" s="26"/>
      <c r="F143" s="26"/>
      <c r="G143" s="26"/>
      <c r="H143" s="26"/>
      <c r="I143" s="26"/>
      <c r="J143" s="27"/>
    </row>
    <row r="144" spans="1:10" ht="12.75">
      <c r="A144" s="7" t="s">
        <v>92</v>
      </c>
      <c r="B144" s="26"/>
      <c r="C144" s="26"/>
      <c r="D144" s="26"/>
      <c r="E144" s="26"/>
      <c r="F144" s="26"/>
      <c r="G144" s="26"/>
      <c r="H144" s="26"/>
      <c r="I144" s="26"/>
      <c r="J144" s="27"/>
    </row>
    <row r="145" spans="1:10" ht="6.75" customHeight="1" thickBot="1">
      <c r="A145" s="7"/>
      <c r="B145" s="26"/>
      <c r="C145" s="26"/>
      <c r="D145" s="26"/>
      <c r="E145" s="26"/>
      <c r="F145" s="26"/>
      <c r="G145" s="26"/>
      <c r="H145" s="26"/>
      <c r="I145" s="26"/>
      <c r="J145" s="27"/>
    </row>
    <row r="146" spans="1:10" ht="13.5" customHeight="1" thickBot="1">
      <c r="A146" s="12"/>
      <c r="B146" s="249">
        <v>2009</v>
      </c>
      <c r="C146" s="249"/>
      <c r="D146" s="249"/>
      <c r="E146" s="249"/>
      <c r="F146" s="249"/>
      <c r="G146" s="249"/>
      <c r="H146" s="249"/>
      <c r="I146" s="249"/>
      <c r="J146" s="249"/>
    </row>
    <row r="147" spans="1:10" ht="39" thickBot="1">
      <c r="A147" s="40" t="s">
        <v>160</v>
      </c>
      <c r="B147" s="68" t="s">
        <v>94</v>
      </c>
      <c r="C147" s="68" t="s">
        <v>95</v>
      </c>
      <c r="D147" s="68" t="s">
        <v>96</v>
      </c>
      <c r="E147" s="68" t="s">
        <v>97</v>
      </c>
      <c r="F147" s="68" t="s">
        <v>98</v>
      </c>
      <c r="G147" s="68" t="s">
        <v>99</v>
      </c>
      <c r="H147" s="68" t="s">
        <v>100</v>
      </c>
      <c r="I147" s="68" t="s">
        <v>101</v>
      </c>
      <c r="J147" s="68" t="s">
        <v>102</v>
      </c>
    </row>
    <row r="148" spans="1:10" ht="45">
      <c r="A148" s="128" t="s">
        <v>161</v>
      </c>
      <c r="B148" s="41"/>
      <c r="C148" s="41"/>
      <c r="D148" s="41"/>
      <c r="E148" s="41"/>
      <c r="F148" s="41"/>
      <c r="G148" s="41"/>
      <c r="H148" s="41"/>
      <c r="I148" s="41"/>
      <c r="J148" s="89"/>
    </row>
    <row r="149" spans="1:10" ht="67.5">
      <c r="A149" s="129" t="s">
        <v>162</v>
      </c>
      <c r="B149" s="43"/>
      <c r="C149" s="43"/>
      <c r="D149" s="43"/>
      <c r="E149" s="43"/>
      <c r="F149" s="43"/>
      <c r="G149" s="43"/>
      <c r="H149" s="43"/>
      <c r="I149" s="43"/>
      <c r="J149" s="90"/>
    </row>
    <row r="150" spans="1:10" ht="67.5">
      <c r="A150" s="129" t="s">
        <v>163</v>
      </c>
      <c r="B150" s="43"/>
      <c r="C150" s="43"/>
      <c r="D150" s="43"/>
      <c r="E150" s="43"/>
      <c r="F150" s="43"/>
      <c r="G150" s="43"/>
      <c r="H150" s="43"/>
      <c r="I150" s="43"/>
      <c r="J150" s="90"/>
    </row>
    <row r="151" spans="1:10" ht="57" thickBot="1">
      <c r="A151" s="130" t="s">
        <v>164</v>
      </c>
      <c r="B151" s="46"/>
      <c r="C151" s="46"/>
      <c r="D151" s="46"/>
      <c r="E151" s="46"/>
      <c r="F151" s="46"/>
      <c r="G151" s="46"/>
      <c r="H151" s="46"/>
      <c r="I151" s="46"/>
      <c r="J151" s="91"/>
    </row>
    <row r="153" spans="1:10" ht="19.5" customHeight="1">
      <c r="A153" s="5" t="s">
        <v>180</v>
      </c>
      <c r="B153" s="26"/>
      <c r="C153" s="26"/>
      <c r="D153" s="26"/>
      <c r="E153" s="26"/>
      <c r="F153" s="26"/>
      <c r="G153" s="26"/>
      <c r="H153" s="26"/>
      <c r="I153" s="26"/>
      <c r="J153" s="27"/>
    </row>
    <row r="154" spans="1:10" ht="12.75">
      <c r="A154" s="7" t="s">
        <v>92</v>
      </c>
      <c r="B154" s="26"/>
      <c r="C154" s="26"/>
      <c r="D154" s="26"/>
      <c r="E154" s="26"/>
      <c r="F154" s="26"/>
      <c r="G154" s="26"/>
      <c r="H154" s="26"/>
      <c r="I154" s="26"/>
      <c r="J154" s="27"/>
    </row>
    <row r="155" spans="1:10" ht="6.75" customHeight="1" thickBot="1">
      <c r="A155" s="7"/>
      <c r="B155" s="26"/>
      <c r="C155" s="26"/>
      <c r="D155" s="26"/>
      <c r="E155" s="26"/>
      <c r="F155" s="26"/>
      <c r="G155" s="26"/>
      <c r="H155" s="26"/>
      <c r="I155" s="26"/>
      <c r="J155" s="27"/>
    </row>
    <row r="156" spans="1:10" ht="13.5" customHeight="1" thickBot="1">
      <c r="A156" s="12"/>
      <c r="B156" s="249">
        <v>2009</v>
      </c>
      <c r="C156" s="249"/>
      <c r="D156" s="249"/>
      <c r="E156" s="249"/>
      <c r="F156" s="249"/>
      <c r="G156" s="249"/>
      <c r="H156" s="249"/>
      <c r="I156" s="249"/>
      <c r="J156" s="249"/>
    </row>
    <row r="157" spans="1:10" ht="39" thickBot="1">
      <c r="A157" s="40" t="s">
        <v>226</v>
      </c>
      <c r="B157" s="68" t="s">
        <v>94</v>
      </c>
      <c r="C157" s="68" t="s">
        <v>95</v>
      </c>
      <c r="D157" s="68" t="s">
        <v>96</v>
      </c>
      <c r="E157" s="68" t="s">
        <v>97</v>
      </c>
      <c r="F157" s="68" t="s">
        <v>98</v>
      </c>
      <c r="G157" s="68" t="s">
        <v>99</v>
      </c>
      <c r="H157" s="68" t="s">
        <v>100</v>
      </c>
      <c r="I157" s="68" t="s">
        <v>101</v>
      </c>
      <c r="J157" s="68" t="s">
        <v>102</v>
      </c>
    </row>
    <row r="158" spans="1:10" ht="22.5">
      <c r="A158" s="128" t="s">
        <v>165</v>
      </c>
      <c r="B158" s="41"/>
      <c r="C158" s="41"/>
      <c r="D158" s="41"/>
      <c r="E158" s="41"/>
      <c r="F158" s="41"/>
      <c r="G158" s="41"/>
      <c r="H158" s="41"/>
      <c r="I158" s="41"/>
      <c r="J158" s="89">
        <f>SUM(B158:I158)</f>
        <v>0</v>
      </c>
    </row>
    <row r="159" spans="1:10" ht="23.25" thickBot="1">
      <c r="A159" s="130" t="s">
        <v>166</v>
      </c>
      <c r="B159" s="46"/>
      <c r="C159" s="46"/>
      <c r="D159" s="46"/>
      <c r="E159" s="46"/>
      <c r="F159" s="46"/>
      <c r="G159" s="46"/>
      <c r="H159" s="46"/>
      <c r="I159" s="46"/>
      <c r="J159" s="91">
        <f>SUM(B159:I159)</f>
        <v>0</v>
      </c>
    </row>
    <row r="160" spans="1:10" ht="79.5" thickBot="1">
      <c r="A160" s="95" t="s">
        <v>167</v>
      </c>
      <c r="B160" s="28">
        <f>SUM(B158:B159)</f>
        <v>0</v>
      </c>
      <c r="C160" s="28">
        <f aca="true" t="shared" si="7" ref="C160:J160">SUM(C158:C159)</f>
        <v>0</v>
      </c>
      <c r="D160" s="28">
        <f t="shared" si="7"/>
        <v>0</v>
      </c>
      <c r="E160" s="28">
        <f t="shared" si="7"/>
        <v>0</v>
      </c>
      <c r="F160" s="28">
        <f t="shared" si="7"/>
        <v>0</v>
      </c>
      <c r="G160" s="28">
        <f t="shared" si="7"/>
        <v>0</v>
      </c>
      <c r="H160" s="28">
        <f t="shared" si="7"/>
        <v>0</v>
      </c>
      <c r="I160" s="28">
        <f t="shared" si="7"/>
        <v>0</v>
      </c>
      <c r="J160" s="28">
        <f t="shared" si="7"/>
        <v>0</v>
      </c>
    </row>
  </sheetData>
  <sheetProtection/>
  <mergeCells count="26">
    <mergeCell ref="B24:J24"/>
    <mergeCell ref="A26:J26"/>
    <mergeCell ref="A3:J3"/>
    <mergeCell ref="B4:J4"/>
    <mergeCell ref="A6:J6"/>
    <mergeCell ref="A13:J13"/>
    <mergeCell ref="A98:J98"/>
    <mergeCell ref="A100:J100"/>
    <mergeCell ref="A31:J31"/>
    <mergeCell ref="B43:J43"/>
    <mergeCell ref="B54:J54"/>
    <mergeCell ref="A56:J56"/>
    <mergeCell ref="A60:J60"/>
    <mergeCell ref="A64:J64"/>
    <mergeCell ref="B71:J71"/>
    <mergeCell ref="A73:J73"/>
    <mergeCell ref="A82:J82"/>
    <mergeCell ref="B96:J96"/>
    <mergeCell ref="B146:J146"/>
    <mergeCell ref="B156:J156"/>
    <mergeCell ref="A102:J102"/>
    <mergeCell ref="B112:J112"/>
    <mergeCell ref="B127:J127"/>
    <mergeCell ref="A129:J129"/>
    <mergeCell ref="A132:J132"/>
    <mergeCell ref="B139:J13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J160"/>
  <sheetViews>
    <sheetView zoomScalePageLayoutView="0" workbookViewId="0" topLeftCell="A1">
      <selection activeCell="A1" sqref="A1"/>
    </sheetView>
  </sheetViews>
  <sheetFormatPr defaultColWidth="9.140625" defaultRowHeight="12.75"/>
  <cols>
    <col min="1" max="1" width="23.00390625" style="18" customWidth="1"/>
    <col min="2" max="3" width="11.00390625" style="18" customWidth="1"/>
    <col min="4" max="4" width="14.28125" style="18" customWidth="1"/>
    <col min="5" max="5" width="9.7109375" style="18" customWidth="1"/>
    <col min="6" max="6" width="9.421875" style="18" customWidth="1"/>
    <col min="7" max="9" width="8.00390625" style="18" customWidth="1"/>
    <col min="10" max="10" width="14.140625" style="67" customWidth="1"/>
    <col min="11" max="16384" width="9.140625" style="18" customWidth="1"/>
  </cols>
  <sheetData>
    <row r="1" spans="1:10" ht="19.5" customHeight="1">
      <c r="A1" s="5" t="s">
        <v>181</v>
      </c>
      <c r="B1" s="5"/>
      <c r="C1" s="5"/>
      <c r="D1" s="5"/>
      <c r="E1" s="5"/>
      <c r="F1" s="5"/>
      <c r="G1" s="5"/>
      <c r="H1" s="5"/>
      <c r="I1" s="5"/>
      <c r="J1" s="5"/>
    </row>
    <row r="2" spans="1:10" ht="12.75">
      <c r="A2" s="7" t="s">
        <v>16</v>
      </c>
      <c r="B2" s="7"/>
      <c r="C2" s="7"/>
      <c r="D2" s="7"/>
      <c r="E2" s="7"/>
      <c r="F2" s="7"/>
      <c r="G2" s="7"/>
      <c r="H2" s="7"/>
      <c r="I2" s="7"/>
      <c r="J2" s="10"/>
    </row>
    <row r="3" spans="1:10" ht="6.75" customHeight="1" thickBot="1">
      <c r="A3" s="257"/>
      <c r="B3" s="257"/>
      <c r="C3" s="257"/>
      <c r="D3" s="257"/>
      <c r="E3" s="257"/>
      <c r="F3" s="257"/>
      <c r="G3" s="257"/>
      <c r="H3" s="257"/>
      <c r="I3" s="257"/>
      <c r="J3" s="257"/>
    </row>
    <row r="4" spans="1:10" ht="13.5" thickBot="1">
      <c r="A4" s="9"/>
      <c r="B4" s="249">
        <v>2009</v>
      </c>
      <c r="C4" s="249"/>
      <c r="D4" s="249"/>
      <c r="E4" s="249"/>
      <c r="F4" s="249"/>
      <c r="G4" s="249"/>
      <c r="H4" s="249"/>
      <c r="I4" s="249"/>
      <c r="J4" s="249"/>
    </row>
    <row r="5" spans="1:10" ht="32.25" thickBot="1">
      <c r="A5" s="40" t="s">
        <v>93</v>
      </c>
      <c r="B5" s="68" t="s">
        <v>17</v>
      </c>
      <c r="C5" s="68" t="s">
        <v>17</v>
      </c>
      <c r="D5" s="68" t="s">
        <v>17</v>
      </c>
      <c r="E5" s="68" t="s">
        <v>17</v>
      </c>
      <c r="F5" s="68" t="s">
        <v>17</v>
      </c>
      <c r="G5" s="68" t="s">
        <v>17</v>
      </c>
      <c r="H5" s="68" t="s">
        <v>17</v>
      </c>
      <c r="I5" s="68" t="s">
        <v>17</v>
      </c>
      <c r="J5" s="68" t="s">
        <v>102</v>
      </c>
    </row>
    <row r="6" spans="1:10" ht="13.5" customHeight="1" thickBot="1">
      <c r="A6" s="266" t="s">
        <v>103</v>
      </c>
      <c r="B6" s="266"/>
      <c r="C6" s="266"/>
      <c r="D6" s="266"/>
      <c r="E6" s="266"/>
      <c r="F6" s="266"/>
      <c r="G6" s="266"/>
      <c r="H6" s="266"/>
      <c r="I6" s="266"/>
      <c r="J6" s="266"/>
    </row>
    <row r="7" spans="1:10" ht="22.5">
      <c r="A7" s="128" t="s">
        <v>104</v>
      </c>
      <c r="B7" s="70"/>
      <c r="C7" s="70"/>
      <c r="D7" s="70"/>
      <c r="E7" s="70"/>
      <c r="F7" s="70"/>
      <c r="G7" s="70"/>
      <c r="H7" s="70"/>
      <c r="I7" s="70"/>
      <c r="J7" s="71"/>
    </row>
    <row r="8" spans="1:10" ht="45">
      <c r="A8" s="129" t="s">
        <v>105</v>
      </c>
      <c r="B8" s="73"/>
      <c r="C8" s="73"/>
      <c r="D8" s="73"/>
      <c r="E8" s="73"/>
      <c r="F8" s="73"/>
      <c r="G8" s="73"/>
      <c r="H8" s="73"/>
      <c r="I8" s="73"/>
      <c r="J8" s="74"/>
    </row>
    <row r="9" spans="1:10" ht="56.25">
      <c r="A9" s="129" t="s">
        <v>106</v>
      </c>
      <c r="B9" s="75"/>
      <c r="C9" s="75"/>
      <c r="D9" s="75"/>
      <c r="E9" s="75"/>
      <c r="F9" s="75"/>
      <c r="G9" s="75"/>
      <c r="H9" s="75"/>
      <c r="I9" s="75"/>
      <c r="J9" s="76"/>
    </row>
    <row r="10" spans="1:10" ht="67.5">
      <c r="A10" s="129" t="s">
        <v>107</v>
      </c>
      <c r="B10" s="75"/>
      <c r="C10" s="75"/>
      <c r="D10" s="75"/>
      <c r="E10" s="75"/>
      <c r="F10" s="75"/>
      <c r="G10" s="75"/>
      <c r="H10" s="75"/>
      <c r="I10" s="75"/>
      <c r="J10" s="76"/>
    </row>
    <row r="11" spans="1:10" ht="56.25">
      <c r="A11" s="129" t="s">
        <v>108</v>
      </c>
      <c r="B11" s="75"/>
      <c r="C11" s="75"/>
      <c r="D11" s="75"/>
      <c r="E11" s="75"/>
      <c r="F11" s="75"/>
      <c r="G11" s="75"/>
      <c r="H11" s="75"/>
      <c r="I11" s="75"/>
      <c r="J11" s="76"/>
    </row>
    <row r="12" spans="1:10" ht="57" thickBot="1">
      <c r="A12" s="130" t="s">
        <v>109</v>
      </c>
      <c r="B12" s="77"/>
      <c r="C12" s="77"/>
      <c r="D12" s="78"/>
      <c r="E12" s="77"/>
      <c r="F12" s="77"/>
      <c r="G12" s="77"/>
      <c r="H12" s="78"/>
      <c r="I12" s="77"/>
      <c r="J12" s="79"/>
    </row>
    <row r="13" spans="1:10" ht="13.5" customHeight="1" thickBot="1">
      <c r="A13" s="265" t="s">
        <v>110</v>
      </c>
      <c r="B13" s="265"/>
      <c r="C13" s="265"/>
      <c r="D13" s="265"/>
      <c r="E13" s="265"/>
      <c r="F13" s="265"/>
      <c r="G13" s="265"/>
      <c r="H13" s="265"/>
      <c r="I13" s="265"/>
      <c r="J13" s="265"/>
    </row>
    <row r="14" spans="1:10" ht="22.5">
      <c r="A14" s="128" t="s">
        <v>104</v>
      </c>
      <c r="B14" s="80"/>
      <c r="C14" s="80"/>
      <c r="D14" s="80"/>
      <c r="E14" s="80"/>
      <c r="F14" s="80"/>
      <c r="G14" s="80"/>
      <c r="H14" s="80"/>
      <c r="I14" s="80"/>
      <c r="J14" s="71"/>
    </row>
    <row r="15" spans="1:10" ht="45">
      <c r="A15" s="129" t="s">
        <v>105</v>
      </c>
      <c r="B15" s="73"/>
      <c r="C15" s="73"/>
      <c r="D15" s="73"/>
      <c r="E15" s="73"/>
      <c r="F15" s="73"/>
      <c r="G15" s="73"/>
      <c r="H15" s="73"/>
      <c r="I15" s="73"/>
      <c r="J15" s="74"/>
    </row>
    <row r="16" spans="1:10" ht="56.25">
      <c r="A16" s="129" t="s">
        <v>111</v>
      </c>
      <c r="B16" s="75"/>
      <c r="C16" s="75"/>
      <c r="D16" s="75"/>
      <c r="E16" s="75"/>
      <c r="F16" s="75"/>
      <c r="G16" s="75"/>
      <c r="H16" s="75"/>
      <c r="I16" s="75"/>
      <c r="J16" s="76"/>
    </row>
    <row r="17" spans="1:10" ht="90">
      <c r="A17" s="129" t="s">
        <v>112</v>
      </c>
      <c r="B17" s="75"/>
      <c r="C17" s="75"/>
      <c r="D17" s="75"/>
      <c r="E17" s="75"/>
      <c r="F17" s="75"/>
      <c r="G17" s="75"/>
      <c r="H17" s="75"/>
      <c r="I17" s="75"/>
      <c r="J17" s="76"/>
    </row>
    <row r="18" spans="1:10" ht="79.5" thickBot="1">
      <c r="A18" s="130" t="s">
        <v>113</v>
      </c>
      <c r="B18" s="81"/>
      <c r="C18" s="81"/>
      <c r="D18" s="81"/>
      <c r="E18" s="82"/>
      <c r="F18" s="81"/>
      <c r="G18" s="81"/>
      <c r="H18" s="81"/>
      <c r="I18" s="81"/>
      <c r="J18" s="79"/>
    </row>
    <row r="19" spans="1:10" ht="68.25" thickBot="1">
      <c r="A19" s="131" t="s">
        <v>114</v>
      </c>
      <c r="B19" s="83"/>
      <c r="C19" s="83"/>
      <c r="D19" s="83"/>
      <c r="E19" s="83"/>
      <c r="F19" s="83"/>
      <c r="G19" s="83"/>
      <c r="H19" s="83"/>
      <c r="I19" s="83"/>
      <c r="J19" s="84"/>
    </row>
    <row r="20" spans="1:10" ht="12.75">
      <c r="A20" s="12"/>
      <c r="B20" s="13"/>
      <c r="C20" s="13"/>
      <c r="D20" s="13"/>
      <c r="E20" s="13"/>
      <c r="F20" s="13"/>
      <c r="G20" s="13"/>
      <c r="H20" s="13"/>
      <c r="I20" s="13"/>
      <c r="J20" s="14"/>
    </row>
    <row r="21" spans="1:10" ht="19.5" customHeight="1">
      <c r="A21" s="5" t="s">
        <v>182</v>
      </c>
      <c r="B21" s="13"/>
      <c r="C21" s="13"/>
      <c r="D21" s="13"/>
      <c r="E21" s="13"/>
      <c r="F21" s="13"/>
      <c r="G21" s="13"/>
      <c r="H21" s="13"/>
      <c r="I21" s="13"/>
      <c r="J21" s="14"/>
    </row>
    <row r="22" spans="1:10" ht="12.75">
      <c r="A22" s="7" t="s">
        <v>16</v>
      </c>
      <c r="B22" s="13"/>
      <c r="C22" s="13"/>
      <c r="D22" s="13"/>
      <c r="E22" s="13"/>
      <c r="F22" s="13"/>
      <c r="G22" s="13"/>
      <c r="H22" s="13"/>
      <c r="I22" s="13"/>
      <c r="J22" s="14"/>
    </row>
    <row r="23" spans="1:10" ht="6.75" customHeight="1" thickBot="1">
      <c r="A23" s="7"/>
      <c r="B23" s="13"/>
      <c r="C23" s="13"/>
      <c r="D23" s="13"/>
      <c r="E23" s="13"/>
      <c r="F23" s="13"/>
      <c r="G23" s="13"/>
      <c r="H23" s="13"/>
      <c r="I23" s="13"/>
      <c r="J23" s="14"/>
    </row>
    <row r="24" spans="1:10" ht="13.5" customHeight="1" thickBot="1">
      <c r="A24" s="12"/>
      <c r="B24" s="249">
        <v>2009</v>
      </c>
      <c r="C24" s="249"/>
      <c r="D24" s="249"/>
      <c r="E24" s="249"/>
      <c r="F24" s="249"/>
      <c r="G24" s="249"/>
      <c r="H24" s="249"/>
      <c r="I24" s="249"/>
      <c r="J24" s="249"/>
    </row>
    <row r="25" spans="1:10" s="15" customFormat="1" ht="39" thickBot="1">
      <c r="A25" s="40" t="s">
        <v>115</v>
      </c>
      <c r="B25" s="68" t="s">
        <v>17</v>
      </c>
      <c r="C25" s="68" t="s">
        <v>17</v>
      </c>
      <c r="D25" s="68" t="s">
        <v>17</v>
      </c>
      <c r="E25" s="68" t="s">
        <v>17</v>
      </c>
      <c r="F25" s="68" t="s">
        <v>17</v>
      </c>
      <c r="G25" s="68" t="s">
        <v>17</v>
      </c>
      <c r="H25" s="68" t="s">
        <v>17</v>
      </c>
      <c r="I25" s="68" t="s">
        <v>17</v>
      </c>
      <c r="J25" s="68" t="s">
        <v>102</v>
      </c>
    </row>
    <row r="26" spans="1:10" s="15" customFormat="1" ht="13.5" customHeight="1" thickBot="1">
      <c r="A26" s="248" t="s">
        <v>116</v>
      </c>
      <c r="B26" s="248"/>
      <c r="C26" s="248"/>
      <c r="D26" s="248"/>
      <c r="E26" s="248"/>
      <c r="F26" s="248"/>
      <c r="G26" s="248"/>
      <c r="H26" s="248"/>
      <c r="I26" s="248"/>
      <c r="J26" s="248"/>
    </row>
    <row r="27" spans="1:10" ht="22.5">
      <c r="A27" s="128" t="s">
        <v>104</v>
      </c>
      <c r="B27" s="70"/>
      <c r="C27" s="70"/>
      <c r="D27" s="70"/>
      <c r="E27" s="70"/>
      <c r="F27" s="70"/>
      <c r="G27" s="70"/>
      <c r="H27" s="70"/>
      <c r="I27" s="70"/>
      <c r="J27" s="71"/>
    </row>
    <row r="28" spans="1:10" ht="22.5">
      <c r="A28" s="129" t="s">
        <v>117</v>
      </c>
      <c r="B28" s="73"/>
      <c r="C28" s="73"/>
      <c r="D28" s="73"/>
      <c r="E28" s="73"/>
      <c r="F28" s="73"/>
      <c r="G28" s="73"/>
      <c r="H28" s="73"/>
      <c r="I28" s="73"/>
      <c r="J28" s="74"/>
    </row>
    <row r="29" spans="1:10" ht="45">
      <c r="A29" s="129" t="s">
        <v>118</v>
      </c>
      <c r="B29" s="73"/>
      <c r="C29" s="73"/>
      <c r="D29" s="73"/>
      <c r="E29" s="73"/>
      <c r="F29" s="73"/>
      <c r="G29" s="73"/>
      <c r="H29" s="73"/>
      <c r="I29" s="73"/>
      <c r="J29" s="74"/>
    </row>
    <row r="30" spans="1:10" ht="34.5" thickBot="1">
      <c r="A30" s="130" t="s">
        <v>119</v>
      </c>
      <c r="B30" s="77"/>
      <c r="C30" s="77"/>
      <c r="D30" s="77"/>
      <c r="E30" s="77"/>
      <c r="F30" s="77"/>
      <c r="G30" s="77"/>
      <c r="H30" s="77"/>
      <c r="I30" s="77"/>
      <c r="J30" s="100"/>
    </row>
    <row r="31" spans="1:10" ht="13.5" customHeight="1" thickBot="1">
      <c r="A31" s="248" t="s">
        <v>24</v>
      </c>
      <c r="B31" s="248"/>
      <c r="C31" s="248"/>
      <c r="D31" s="248"/>
      <c r="E31" s="248"/>
      <c r="F31" s="248"/>
      <c r="G31" s="248"/>
      <c r="H31" s="248"/>
      <c r="I31" s="248"/>
      <c r="J31" s="248"/>
    </row>
    <row r="32" spans="1:10" ht="22.5">
      <c r="A32" s="128" t="s">
        <v>120</v>
      </c>
      <c r="B32" s="70"/>
      <c r="C32" s="70"/>
      <c r="D32" s="70"/>
      <c r="E32" s="70"/>
      <c r="F32" s="70"/>
      <c r="G32" s="70"/>
      <c r="H32" s="70"/>
      <c r="I32" s="70"/>
      <c r="J32" s="71"/>
    </row>
    <row r="33" spans="1:10" ht="33.75">
      <c r="A33" s="129" t="s">
        <v>121</v>
      </c>
      <c r="B33" s="73"/>
      <c r="C33" s="73"/>
      <c r="D33" s="73"/>
      <c r="E33" s="73"/>
      <c r="F33" s="73"/>
      <c r="G33" s="73"/>
      <c r="H33" s="73"/>
      <c r="I33" s="73"/>
      <c r="J33" s="74"/>
    </row>
    <row r="34" spans="1:10" ht="45">
      <c r="A34" s="129" t="s">
        <v>122</v>
      </c>
      <c r="B34" s="73"/>
      <c r="C34" s="73"/>
      <c r="D34" s="73"/>
      <c r="E34" s="73"/>
      <c r="F34" s="73"/>
      <c r="G34" s="73"/>
      <c r="H34" s="73"/>
      <c r="I34" s="73"/>
      <c r="J34" s="74"/>
    </row>
    <row r="35" spans="1:10" ht="33.75">
      <c r="A35" s="129" t="s">
        <v>123</v>
      </c>
      <c r="B35" s="73"/>
      <c r="C35" s="73"/>
      <c r="D35" s="73"/>
      <c r="E35" s="73"/>
      <c r="F35" s="73"/>
      <c r="G35" s="73"/>
      <c r="H35" s="73"/>
      <c r="I35" s="73"/>
      <c r="J35" s="74"/>
    </row>
    <row r="36" spans="1:10" ht="45">
      <c r="A36" s="129" t="s">
        <v>118</v>
      </c>
      <c r="B36" s="43"/>
      <c r="C36" s="43"/>
      <c r="D36" s="43"/>
      <c r="E36" s="43"/>
      <c r="F36" s="43"/>
      <c r="G36" s="43"/>
      <c r="H36" s="43"/>
      <c r="I36" s="43"/>
      <c r="J36" s="44"/>
    </row>
    <row r="37" spans="1:10" ht="33.75">
      <c r="A37" s="129" t="s">
        <v>119</v>
      </c>
      <c r="B37" s="73"/>
      <c r="C37" s="73"/>
      <c r="D37" s="73"/>
      <c r="E37" s="73"/>
      <c r="F37" s="73"/>
      <c r="G37" s="73"/>
      <c r="H37" s="73"/>
      <c r="I37" s="73"/>
      <c r="J37" s="74"/>
    </row>
    <row r="38" spans="1:10" ht="68.25" thickBot="1">
      <c r="A38" s="130" t="s">
        <v>124</v>
      </c>
      <c r="B38" s="77"/>
      <c r="C38" s="77"/>
      <c r="D38" s="77"/>
      <c r="E38" s="77"/>
      <c r="F38" s="77"/>
      <c r="G38" s="77"/>
      <c r="H38" s="77"/>
      <c r="I38" s="77"/>
      <c r="J38" s="100"/>
    </row>
    <row r="39" spans="1:10" ht="12.75">
      <c r="A39" s="12"/>
      <c r="B39" s="16"/>
      <c r="C39" s="16"/>
      <c r="D39" s="16"/>
      <c r="E39" s="16"/>
      <c r="F39" s="16"/>
      <c r="G39" s="16"/>
      <c r="H39" s="16"/>
      <c r="I39" s="16"/>
      <c r="J39" s="17"/>
    </row>
    <row r="40" spans="1:10" s="15" customFormat="1" ht="19.5" customHeight="1">
      <c r="A40" s="5" t="s">
        <v>183</v>
      </c>
      <c r="B40" s="16"/>
      <c r="C40" s="16"/>
      <c r="D40" s="16"/>
      <c r="E40" s="16"/>
      <c r="F40" s="16"/>
      <c r="G40" s="16"/>
      <c r="H40" s="16"/>
      <c r="I40" s="16"/>
      <c r="J40" s="19"/>
    </row>
    <row r="41" spans="1:10" ht="12.75">
      <c r="A41" s="7" t="s">
        <v>16</v>
      </c>
      <c r="B41" s="20"/>
      <c r="C41" s="21"/>
      <c r="D41" s="21"/>
      <c r="E41" s="21"/>
      <c r="F41" s="29"/>
      <c r="G41" s="16"/>
      <c r="H41" s="16"/>
      <c r="I41" s="16"/>
      <c r="J41" s="19"/>
    </row>
    <row r="42" spans="1:10" ht="6.75" customHeight="1" thickBot="1">
      <c r="A42" s="7"/>
      <c r="B42" s="16"/>
      <c r="C42" s="16"/>
      <c r="D42" s="16"/>
      <c r="E42" s="16"/>
      <c r="F42" s="16"/>
      <c r="G42" s="16"/>
      <c r="H42" s="16"/>
      <c r="I42" s="16"/>
      <c r="J42" s="19"/>
    </row>
    <row r="43" spans="1:10" ht="13.5" customHeight="1" thickBot="1">
      <c r="A43" s="7"/>
      <c r="B43" s="249">
        <v>2009</v>
      </c>
      <c r="C43" s="249"/>
      <c r="D43" s="249"/>
      <c r="E43" s="249"/>
      <c r="F43" s="249"/>
      <c r="G43" s="249"/>
      <c r="H43" s="249"/>
      <c r="I43" s="249"/>
      <c r="J43" s="249"/>
    </row>
    <row r="44" spans="1:10" s="15" customFormat="1" ht="32.25" thickBot="1">
      <c r="A44" s="40" t="s">
        <v>125</v>
      </c>
      <c r="B44" s="68" t="s">
        <v>17</v>
      </c>
      <c r="C44" s="68" t="s">
        <v>17</v>
      </c>
      <c r="D44" s="68" t="s">
        <v>17</v>
      </c>
      <c r="E44" s="68" t="s">
        <v>17</v>
      </c>
      <c r="F44" s="68" t="s">
        <v>17</v>
      </c>
      <c r="G44" s="68" t="s">
        <v>17</v>
      </c>
      <c r="H44" s="68" t="s">
        <v>17</v>
      </c>
      <c r="I44" s="68" t="s">
        <v>17</v>
      </c>
      <c r="J44" s="68" t="s">
        <v>102</v>
      </c>
    </row>
    <row r="45" spans="1:10" ht="12.75">
      <c r="A45" s="128" t="s">
        <v>126</v>
      </c>
      <c r="B45" s="85"/>
      <c r="C45" s="85"/>
      <c r="D45" s="85"/>
      <c r="E45" s="85"/>
      <c r="F45" s="85"/>
      <c r="G45" s="85"/>
      <c r="H45" s="85"/>
      <c r="I45" s="85"/>
      <c r="J45" s="86"/>
    </row>
    <row r="46" spans="1:10" ht="33.75">
      <c r="A46" s="129" t="s">
        <v>127</v>
      </c>
      <c r="B46" s="87"/>
      <c r="C46" s="87"/>
      <c r="D46" s="87"/>
      <c r="E46" s="87"/>
      <c r="F46" s="87"/>
      <c r="G46" s="87"/>
      <c r="H46" s="87"/>
      <c r="I46" s="87"/>
      <c r="J46" s="76"/>
    </row>
    <row r="47" spans="1:10" ht="33.75">
      <c r="A47" s="129" t="s">
        <v>26</v>
      </c>
      <c r="B47" s="87"/>
      <c r="C47" s="87"/>
      <c r="D47" s="87"/>
      <c r="E47" s="87"/>
      <c r="F47" s="87"/>
      <c r="G47" s="87"/>
      <c r="H47" s="87"/>
      <c r="I47" s="87"/>
      <c r="J47" s="76"/>
    </row>
    <row r="48" spans="1:10" ht="22.5">
      <c r="A48" s="129" t="s">
        <v>25</v>
      </c>
      <c r="B48" s="87"/>
      <c r="C48" s="87"/>
      <c r="D48" s="87"/>
      <c r="E48" s="87"/>
      <c r="F48" s="87"/>
      <c r="G48" s="87"/>
      <c r="H48" s="87"/>
      <c r="I48" s="87"/>
      <c r="J48" s="76"/>
    </row>
    <row r="49" spans="1:10" ht="57" thickBot="1">
      <c r="A49" s="130" t="s">
        <v>128</v>
      </c>
      <c r="B49" s="78"/>
      <c r="C49" s="78"/>
      <c r="D49" s="78"/>
      <c r="E49" s="78"/>
      <c r="F49" s="78"/>
      <c r="G49" s="78"/>
      <c r="H49" s="78"/>
      <c r="I49" s="78"/>
      <c r="J49" s="79"/>
    </row>
    <row r="50" spans="1:10" s="15" customFormat="1" ht="12.75">
      <c r="A50" s="12"/>
      <c r="B50" s="22"/>
      <c r="C50" s="22"/>
      <c r="D50" s="22"/>
      <c r="E50" s="22"/>
      <c r="F50" s="22"/>
      <c r="G50" s="22"/>
      <c r="H50" s="22"/>
      <c r="I50" s="22"/>
      <c r="J50" s="14"/>
    </row>
    <row r="51" spans="1:10" s="15" customFormat="1" ht="19.5" customHeight="1">
      <c r="A51" s="5" t="s">
        <v>184</v>
      </c>
      <c r="B51" s="22"/>
      <c r="C51" s="22"/>
      <c r="D51" s="22"/>
      <c r="E51" s="22"/>
      <c r="F51" s="22"/>
      <c r="G51" s="22"/>
      <c r="H51" s="22"/>
      <c r="I51" s="22"/>
      <c r="J51" s="14"/>
    </row>
    <row r="52" spans="1:10" ht="12.75">
      <c r="A52" s="7" t="s">
        <v>16</v>
      </c>
      <c r="B52" s="23"/>
      <c r="C52" s="24"/>
      <c r="D52" s="24"/>
      <c r="E52" s="24"/>
      <c r="F52" s="30"/>
      <c r="G52" s="22"/>
      <c r="H52" s="22"/>
      <c r="I52" s="22"/>
      <c r="J52" s="14"/>
    </row>
    <row r="53" spans="1:10" s="15" customFormat="1" ht="6.75" customHeight="1" thickBot="1">
      <c r="A53" s="7"/>
      <c r="B53" s="22"/>
      <c r="C53" s="22"/>
      <c r="D53" s="22"/>
      <c r="E53" s="22"/>
      <c r="F53" s="22"/>
      <c r="G53" s="22"/>
      <c r="H53" s="22"/>
      <c r="I53" s="22"/>
      <c r="J53" s="14"/>
    </row>
    <row r="54" spans="1:10" s="15" customFormat="1" ht="13.5" customHeight="1" thickBot="1">
      <c r="A54" s="7"/>
      <c r="B54" s="249">
        <v>2009</v>
      </c>
      <c r="C54" s="249"/>
      <c r="D54" s="249"/>
      <c r="E54" s="249"/>
      <c r="F54" s="249"/>
      <c r="G54" s="249"/>
      <c r="H54" s="249"/>
      <c r="I54" s="249"/>
      <c r="J54" s="249"/>
    </row>
    <row r="55" spans="1:10" ht="32.25" thickBot="1">
      <c r="A55" s="65" t="s">
        <v>129</v>
      </c>
      <c r="B55" s="68" t="s">
        <v>17</v>
      </c>
      <c r="C55" s="68" t="s">
        <v>17</v>
      </c>
      <c r="D55" s="68" t="s">
        <v>17</v>
      </c>
      <c r="E55" s="68" t="s">
        <v>17</v>
      </c>
      <c r="F55" s="68" t="s">
        <v>17</v>
      </c>
      <c r="G55" s="68" t="s">
        <v>17</v>
      </c>
      <c r="H55" s="68" t="s">
        <v>17</v>
      </c>
      <c r="I55" s="68" t="s">
        <v>17</v>
      </c>
      <c r="J55" s="68" t="s">
        <v>102</v>
      </c>
    </row>
    <row r="56" spans="1:10" ht="13.5" customHeight="1" thickBot="1">
      <c r="A56" s="265" t="s">
        <v>130</v>
      </c>
      <c r="B56" s="265"/>
      <c r="C56" s="265"/>
      <c r="D56" s="265"/>
      <c r="E56" s="265"/>
      <c r="F56" s="265"/>
      <c r="G56" s="265"/>
      <c r="H56" s="265"/>
      <c r="I56" s="265"/>
      <c r="J56" s="265"/>
    </row>
    <row r="57" spans="1:10" ht="22.5">
      <c r="A57" s="128" t="s">
        <v>131</v>
      </c>
      <c r="B57" s="88"/>
      <c r="C57" s="88"/>
      <c r="D57" s="88"/>
      <c r="E57" s="88"/>
      <c r="F57" s="88"/>
      <c r="G57" s="88"/>
      <c r="H57" s="88"/>
      <c r="I57" s="88"/>
      <c r="J57" s="89"/>
    </row>
    <row r="58" spans="1:10" ht="22.5">
      <c r="A58" s="129" t="s">
        <v>132</v>
      </c>
      <c r="B58" s="43"/>
      <c r="C58" s="43"/>
      <c r="D58" s="43"/>
      <c r="E58" s="43"/>
      <c r="F58" s="43"/>
      <c r="G58" s="43"/>
      <c r="H58" s="43"/>
      <c r="I58" s="43"/>
      <c r="J58" s="90"/>
    </row>
    <row r="59" spans="1:10" ht="23.25" thickBot="1">
      <c r="A59" s="130" t="s">
        <v>133</v>
      </c>
      <c r="B59" s="46"/>
      <c r="C59" s="46"/>
      <c r="D59" s="46"/>
      <c r="E59" s="46"/>
      <c r="F59" s="46"/>
      <c r="G59" s="46"/>
      <c r="H59" s="46"/>
      <c r="I59" s="46"/>
      <c r="J59" s="91"/>
    </row>
    <row r="60" spans="1:10" ht="13.5" customHeight="1" thickBot="1">
      <c r="A60" s="265" t="s">
        <v>134</v>
      </c>
      <c r="B60" s="265"/>
      <c r="C60" s="265"/>
      <c r="D60" s="265"/>
      <c r="E60" s="265"/>
      <c r="F60" s="265"/>
      <c r="G60" s="265"/>
      <c r="H60" s="265"/>
      <c r="I60" s="265"/>
      <c r="J60" s="265"/>
    </row>
    <row r="61" spans="1:10" ht="22.5">
      <c r="A61" s="128" t="s">
        <v>131</v>
      </c>
      <c r="B61" s="41"/>
      <c r="C61" s="41"/>
      <c r="D61" s="41"/>
      <c r="E61" s="41"/>
      <c r="F61" s="41"/>
      <c r="G61" s="41"/>
      <c r="H61" s="41"/>
      <c r="I61" s="41"/>
      <c r="J61" s="89"/>
    </row>
    <row r="62" spans="1:10" ht="22.5">
      <c r="A62" s="129" t="s">
        <v>132</v>
      </c>
      <c r="B62" s="43"/>
      <c r="C62" s="43"/>
      <c r="D62" s="43"/>
      <c r="E62" s="43"/>
      <c r="F62" s="43"/>
      <c r="G62" s="43"/>
      <c r="H62" s="43"/>
      <c r="I62" s="43"/>
      <c r="J62" s="90"/>
    </row>
    <row r="63" spans="1:10" ht="23.25" thickBot="1">
      <c r="A63" s="130" t="s">
        <v>133</v>
      </c>
      <c r="B63" s="46"/>
      <c r="C63" s="46"/>
      <c r="D63" s="46"/>
      <c r="E63" s="46"/>
      <c r="F63" s="46"/>
      <c r="G63" s="46"/>
      <c r="H63" s="46"/>
      <c r="I63" s="46"/>
      <c r="J63" s="91"/>
    </row>
    <row r="64" spans="1:10" ht="13.5" customHeight="1" thickBot="1">
      <c r="A64" s="265" t="s">
        <v>134</v>
      </c>
      <c r="B64" s="265"/>
      <c r="C64" s="265"/>
      <c r="D64" s="265"/>
      <c r="E64" s="265"/>
      <c r="F64" s="265"/>
      <c r="G64" s="265"/>
      <c r="H64" s="265"/>
      <c r="I64" s="265"/>
      <c r="J64" s="265"/>
    </row>
    <row r="65" spans="1:10" ht="22.5">
      <c r="A65" s="128" t="s">
        <v>135</v>
      </c>
      <c r="B65" s="41"/>
      <c r="C65" s="41"/>
      <c r="D65" s="41"/>
      <c r="E65" s="41"/>
      <c r="F65" s="41"/>
      <c r="G65" s="41"/>
      <c r="H65" s="41"/>
      <c r="I65" s="41"/>
      <c r="J65" s="89"/>
    </row>
    <row r="66" spans="1:10" ht="23.25" thickBot="1">
      <c r="A66" s="130" t="s">
        <v>131</v>
      </c>
      <c r="B66" s="46"/>
      <c r="C66" s="46"/>
      <c r="D66" s="46"/>
      <c r="E66" s="46"/>
      <c r="F66" s="46"/>
      <c r="G66" s="46"/>
      <c r="H66" s="46"/>
      <c r="I66" s="46"/>
      <c r="J66" s="91"/>
    </row>
    <row r="67" spans="1:10" s="15" customFormat="1" ht="12.75">
      <c r="A67" s="12"/>
      <c r="B67" s="26"/>
      <c r="C67" s="26"/>
      <c r="D67" s="26"/>
      <c r="E67" s="26"/>
      <c r="F67" s="26"/>
      <c r="G67" s="26"/>
      <c r="H67" s="26"/>
      <c r="I67" s="26"/>
      <c r="J67" s="27"/>
    </row>
    <row r="68" spans="1:10" s="15" customFormat="1" ht="19.5" customHeight="1">
      <c r="A68" s="5" t="s">
        <v>185</v>
      </c>
      <c r="B68" s="26"/>
      <c r="C68" s="26"/>
      <c r="D68" s="26"/>
      <c r="E68" s="26"/>
      <c r="F68" s="26"/>
      <c r="G68" s="26"/>
      <c r="H68" s="26"/>
      <c r="I68" s="26"/>
      <c r="J68" s="27"/>
    </row>
    <row r="69" spans="1:10" s="15" customFormat="1" ht="12.75">
      <c r="A69" s="7" t="s">
        <v>16</v>
      </c>
      <c r="B69" s="26"/>
      <c r="C69" s="26"/>
      <c r="D69" s="26"/>
      <c r="E69" s="26"/>
      <c r="F69" s="26"/>
      <c r="G69" s="26"/>
      <c r="H69" s="26"/>
      <c r="I69" s="26"/>
      <c r="J69" s="27"/>
    </row>
    <row r="70" spans="1:10" s="15" customFormat="1" ht="6.75" customHeight="1" thickBot="1">
      <c r="A70" s="12"/>
      <c r="B70" s="26"/>
      <c r="C70" s="26"/>
      <c r="D70" s="26"/>
      <c r="E70" s="26"/>
      <c r="F70" s="26"/>
      <c r="G70" s="26"/>
      <c r="H70" s="26"/>
      <c r="I70" s="26"/>
      <c r="J70" s="27"/>
    </row>
    <row r="71" spans="1:10" s="15" customFormat="1" ht="13.5" customHeight="1" thickBot="1">
      <c r="A71" s="12"/>
      <c r="B71" s="249">
        <v>2009</v>
      </c>
      <c r="C71" s="249"/>
      <c r="D71" s="249"/>
      <c r="E71" s="249"/>
      <c r="F71" s="249"/>
      <c r="G71" s="249"/>
      <c r="H71" s="249"/>
      <c r="I71" s="249"/>
      <c r="J71" s="249"/>
    </row>
    <row r="72" spans="1:10" ht="32.25" thickBot="1">
      <c r="A72" s="40" t="s">
        <v>136</v>
      </c>
      <c r="B72" s="68" t="s">
        <v>17</v>
      </c>
      <c r="C72" s="68" t="s">
        <v>17</v>
      </c>
      <c r="D72" s="68" t="s">
        <v>17</v>
      </c>
      <c r="E72" s="68" t="s">
        <v>17</v>
      </c>
      <c r="F72" s="68" t="s">
        <v>17</v>
      </c>
      <c r="G72" s="68" t="s">
        <v>17</v>
      </c>
      <c r="H72" s="68" t="s">
        <v>17</v>
      </c>
      <c r="I72" s="68" t="s">
        <v>17</v>
      </c>
      <c r="J72" s="68" t="s">
        <v>102</v>
      </c>
    </row>
    <row r="73" spans="1:10" ht="13.5" customHeight="1" thickBot="1">
      <c r="A73" s="265" t="s">
        <v>137</v>
      </c>
      <c r="B73" s="265"/>
      <c r="C73" s="265"/>
      <c r="D73" s="265"/>
      <c r="E73" s="265"/>
      <c r="F73" s="265"/>
      <c r="G73" s="265"/>
      <c r="H73" s="265"/>
      <c r="I73" s="265"/>
      <c r="J73" s="265"/>
    </row>
    <row r="74" spans="1:10" ht="56.25">
      <c r="A74" s="128" t="s">
        <v>138</v>
      </c>
      <c r="B74" s="41"/>
      <c r="C74" s="41"/>
      <c r="D74" s="41"/>
      <c r="E74" s="41"/>
      <c r="F74" s="41"/>
      <c r="G74" s="41"/>
      <c r="H74" s="41"/>
      <c r="I74" s="41"/>
      <c r="J74" s="89"/>
    </row>
    <row r="75" spans="1:10" ht="22.5">
      <c r="A75" s="129" t="s">
        <v>31</v>
      </c>
      <c r="B75" s="43"/>
      <c r="C75" s="43"/>
      <c r="D75" s="43"/>
      <c r="E75" s="43"/>
      <c r="F75" s="43"/>
      <c r="G75" s="43"/>
      <c r="H75" s="43"/>
      <c r="I75" s="43"/>
      <c r="J75" s="90"/>
    </row>
    <row r="76" spans="1:10" ht="22.5">
      <c r="A76" s="129" t="s">
        <v>32</v>
      </c>
      <c r="B76" s="43"/>
      <c r="C76" s="43"/>
      <c r="D76" s="43"/>
      <c r="E76" s="43"/>
      <c r="F76" s="43"/>
      <c r="G76" s="43"/>
      <c r="H76" s="43"/>
      <c r="I76" s="43"/>
      <c r="J76" s="90"/>
    </row>
    <row r="77" spans="1:10" ht="22.5">
      <c r="A77" s="129" t="s">
        <v>139</v>
      </c>
      <c r="B77" s="43"/>
      <c r="C77" s="43"/>
      <c r="D77" s="43"/>
      <c r="E77" s="43"/>
      <c r="F77" s="43"/>
      <c r="G77" s="43"/>
      <c r="H77" s="43"/>
      <c r="I77" s="43"/>
      <c r="J77" s="90"/>
    </row>
    <row r="78" spans="1:10" ht="33.75">
      <c r="A78" s="129" t="s">
        <v>140</v>
      </c>
      <c r="B78" s="43"/>
      <c r="C78" s="43"/>
      <c r="D78" s="43"/>
      <c r="E78" s="43"/>
      <c r="F78" s="43"/>
      <c r="G78" s="43"/>
      <c r="H78" s="43"/>
      <c r="I78" s="43"/>
      <c r="J78" s="90"/>
    </row>
    <row r="79" spans="1:10" ht="45">
      <c r="A79" s="129" t="s">
        <v>141</v>
      </c>
      <c r="B79" s="43"/>
      <c r="C79" s="43"/>
      <c r="D79" s="43"/>
      <c r="E79" s="43"/>
      <c r="F79" s="43"/>
      <c r="G79" s="43"/>
      <c r="H79" s="43"/>
      <c r="I79" s="43"/>
      <c r="J79" s="90"/>
    </row>
    <row r="80" spans="1:10" ht="67.5">
      <c r="A80" s="129" t="s">
        <v>142</v>
      </c>
      <c r="B80" s="92"/>
      <c r="C80" s="92"/>
      <c r="D80" s="92"/>
      <c r="E80" s="92"/>
      <c r="F80" s="92"/>
      <c r="G80" s="92"/>
      <c r="H80" s="92"/>
      <c r="I80" s="92"/>
      <c r="J80" s="97"/>
    </row>
    <row r="81" spans="1:10" ht="68.25" thickBot="1">
      <c r="A81" s="130" t="s">
        <v>143</v>
      </c>
      <c r="B81" s="93"/>
      <c r="C81" s="93"/>
      <c r="D81" s="93"/>
      <c r="E81" s="93"/>
      <c r="F81" s="93"/>
      <c r="G81" s="93"/>
      <c r="H81" s="93"/>
      <c r="I81" s="93"/>
      <c r="J81" s="101"/>
    </row>
    <row r="82" spans="1:10" ht="13.5" customHeight="1" thickBot="1">
      <c r="A82" s="265" t="s">
        <v>144</v>
      </c>
      <c r="B82" s="265"/>
      <c r="C82" s="265"/>
      <c r="D82" s="265"/>
      <c r="E82" s="265"/>
      <c r="F82" s="265"/>
      <c r="G82" s="265"/>
      <c r="H82" s="265"/>
      <c r="I82" s="265"/>
      <c r="J82" s="265"/>
    </row>
    <row r="83" spans="1:10" ht="45">
      <c r="A83" s="128" t="s">
        <v>33</v>
      </c>
      <c r="B83" s="41"/>
      <c r="C83" s="41"/>
      <c r="D83" s="41"/>
      <c r="E83" s="41"/>
      <c r="F83" s="41"/>
      <c r="G83" s="41"/>
      <c r="H83" s="41"/>
      <c r="I83" s="41"/>
      <c r="J83" s="89"/>
    </row>
    <row r="84" spans="1:10" ht="34.5" thickBot="1">
      <c r="A84" s="130" t="s">
        <v>35</v>
      </c>
      <c r="B84" s="46"/>
      <c r="C84" s="46"/>
      <c r="D84" s="46"/>
      <c r="E84" s="46"/>
      <c r="F84" s="46"/>
      <c r="G84" s="46"/>
      <c r="H84" s="46"/>
      <c r="I84" s="46"/>
      <c r="J84" s="91"/>
    </row>
    <row r="85" spans="1:10" ht="23.25" thickBot="1">
      <c r="A85" s="94" t="s">
        <v>34</v>
      </c>
      <c r="B85" s="28"/>
      <c r="C85" s="28"/>
      <c r="D85" s="28"/>
      <c r="E85" s="28"/>
      <c r="F85" s="28"/>
      <c r="G85" s="28"/>
      <c r="H85" s="28"/>
      <c r="I85" s="28"/>
      <c r="J85" s="47"/>
    </row>
    <row r="86" spans="1:10" ht="45">
      <c r="A86" s="128" t="s">
        <v>145</v>
      </c>
      <c r="B86" s="41"/>
      <c r="C86" s="41"/>
      <c r="D86" s="41"/>
      <c r="E86" s="41"/>
      <c r="F86" s="41"/>
      <c r="G86" s="41"/>
      <c r="H86" s="41"/>
      <c r="I86" s="41"/>
      <c r="J86" s="89"/>
    </row>
    <row r="87" spans="1:10" ht="56.25">
      <c r="A87" s="129" t="s">
        <v>146</v>
      </c>
      <c r="B87" s="43"/>
      <c r="C87" s="43"/>
      <c r="D87" s="43"/>
      <c r="E87" s="43"/>
      <c r="F87" s="43"/>
      <c r="G87" s="43"/>
      <c r="H87" s="43"/>
      <c r="I87" s="43"/>
      <c r="J87" s="90"/>
    </row>
    <row r="88" spans="1:10" ht="67.5">
      <c r="A88" s="129" t="s">
        <v>147</v>
      </c>
      <c r="B88" s="43"/>
      <c r="C88" s="43"/>
      <c r="D88" s="43"/>
      <c r="E88" s="43"/>
      <c r="F88" s="43"/>
      <c r="G88" s="43"/>
      <c r="H88" s="43"/>
      <c r="I88" s="43"/>
      <c r="J88" s="90"/>
    </row>
    <row r="89" spans="1:10" ht="79.5" thickBot="1">
      <c r="A89" s="130" t="s">
        <v>195</v>
      </c>
      <c r="B89" s="46"/>
      <c r="C89" s="46"/>
      <c r="D89" s="46"/>
      <c r="E89" s="46"/>
      <c r="F89" s="46"/>
      <c r="G89" s="46"/>
      <c r="H89" s="46"/>
      <c r="I89" s="46"/>
      <c r="J89" s="91"/>
    </row>
    <row r="90" spans="1:10" s="66" customFormat="1" ht="68.25" thickBot="1">
      <c r="A90" s="95" t="s">
        <v>196</v>
      </c>
      <c r="B90" s="28"/>
      <c r="C90" s="28"/>
      <c r="D90" s="28"/>
      <c r="E90" s="28"/>
      <c r="F90" s="28"/>
      <c r="G90" s="28"/>
      <c r="H90" s="28"/>
      <c r="I90" s="28"/>
      <c r="J90" s="47"/>
    </row>
    <row r="91" ht="12.75">
      <c r="A91" s="8" t="s">
        <v>197</v>
      </c>
    </row>
    <row r="92" ht="6.75" customHeight="1"/>
    <row r="93" spans="1:10" ht="19.5" customHeight="1">
      <c r="A93" s="5" t="s">
        <v>186</v>
      </c>
      <c r="B93" s="26"/>
      <c r="C93" s="26"/>
      <c r="D93" s="26"/>
      <c r="E93" s="26"/>
      <c r="F93" s="26"/>
      <c r="G93" s="26"/>
      <c r="H93" s="26"/>
      <c r="I93" s="26"/>
      <c r="J93" s="27"/>
    </row>
    <row r="94" spans="1:10" ht="12.75">
      <c r="A94" s="7" t="s">
        <v>16</v>
      </c>
      <c r="B94" s="26"/>
      <c r="C94" s="26"/>
      <c r="D94" s="26"/>
      <c r="E94" s="26"/>
      <c r="F94" s="26"/>
      <c r="G94" s="26"/>
      <c r="H94" s="26"/>
      <c r="I94" s="26"/>
      <c r="J94" s="27"/>
    </row>
    <row r="95" spans="1:10" ht="6.75" customHeight="1" thickBot="1">
      <c r="A95" s="7"/>
      <c r="B95" s="26"/>
      <c r="C95" s="26"/>
      <c r="D95" s="26"/>
      <c r="E95" s="26"/>
      <c r="F95" s="26"/>
      <c r="G95" s="26"/>
      <c r="H95" s="26"/>
      <c r="I95" s="26"/>
      <c r="J95" s="27"/>
    </row>
    <row r="96" spans="1:10" ht="13.5" customHeight="1" thickBot="1">
      <c r="A96" s="12"/>
      <c r="B96" s="249">
        <v>2009</v>
      </c>
      <c r="C96" s="249"/>
      <c r="D96" s="249"/>
      <c r="E96" s="249"/>
      <c r="F96" s="249"/>
      <c r="G96" s="249"/>
      <c r="H96" s="249"/>
      <c r="I96" s="249"/>
      <c r="J96" s="249"/>
    </row>
    <row r="97" spans="1:10" ht="32.25" thickBot="1">
      <c r="A97" s="40" t="s">
        <v>198</v>
      </c>
      <c r="B97" s="68" t="s">
        <v>17</v>
      </c>
      <c r="C97" s="68" t="s">
        <v>17</v>
      </c>
      <c r="D97" s="68" t="s">
        <v>17</v>
      </c>
      <c r="E97" s="68" t="s">
        <v>17</v>
      </c>
      <c r="F97" s="68" t="s">
        <v>17</v>
      </c>
      <c r="G97" s="68" t="s">
        <v>17</v>
      </c>
      <c r="H97" s="68" t="s">
        <v>17</v>
      </c>
      <c r="I97" s="68" t="s">
        <v>17</v>
      </c>
      <c r="J97" s="68" t="s">
        <v>102</v>
      </c>
    </row>
    <row r="98" spans="1:10" ht="13.5" customHeight="1" thickBot="1">
      <c r="A98" s="265" t="s">
        <v>199</v>
      </c>
      <c r="B98" s="265"/>
      <c r="C98" s="265"/>
      <c r="D98" s="265"/>
      <c r="E98" s="265"/>
      <c r="F98" s="265"/>
      <c r="G98" s="265"/>
      <c r="H98" s="265"/>
      <c r="I98" s="265"/>
      <c r="J98" s="265"/>
    </row>
    <row r="99" spans="1:10" ht="68.25" thickBot="1">
      <c r="A99" s="131" t="s">
        <v>200</v>
      </c>
      <c r="B99" s="50"/>
      <c r="C99" s="50"/>
      <c r="D99" s="50"/>
      <c r="E99" s="50"/>
      <c r="F99" s="50"/>
      <c r="G99" s="50"/>
      <c r="H99" s="50"/>
      <c r="I99" s="50"/>
      <c r="J99" s="96"/>
    </row>
    <row r="100" spans="1:10" ht="13.5" customHeight="1" thickBot="1">
      <c r="A100" s="265" t="s">
        <v>201</v>
      </c>
      <c r="B100" s="265"/>
      <c r="C100" s="265"/>
      <c r="D100" s="265"/>
      <c r="E100" s="265"/>
      <c r="F100" s="265"/>
      <c r="G100" s="265"/>
      <c r="H100" s="265"/>
      <c r="I100" s="265"/>
      <c r="J100" s="265"/>
    </row>
    <row r="101" spans="1:10" ht="23.25" thickBot="1">
      <c r="A101" s="131" t="s">
        <v>202</v>
      </c>
      <c r="B101" s="50"/>
      <c r="C101" s="50"/>
      <c r="D101" s="50"/>
      <c r="E101" s="50"/>
      <c r="F101" s="50"/>
      <c r="G101" s="50"/>
      <c r="H101" s="50"/>
      <c r="I101" s="50"/>
      <c r="J101" s="96"/>
    </row>
    <row r="102" spans="1:10" ht="13.5" customHeight="1" thickBot="1">
      <c r="A102" s="265" t="s">
        <v>203</v>
      </c>
      <c r="B102" s="265"/>
      <c r="C102" s="265"/>
      <c r="D102" s="265"/>
      <c r="E102" s="265"/>
      <c r="F102" s="265"/>
      <c r="G102" s="265"/>
      <c r="H102" s="265"/>
      <c r="I102" s="265"/>
      <c r="J102" s="265"/>
    </row>
    <row r="103" spans="1:10" ht="45">
      <c r="A103" s="128" t="s">
        <v>204</v>
      </c>
      <c r="B103" s="41"/>
      <c r="C103" s="41"/>
      <c r="D103" s="41"/>
      <c r="E103" s="41"/>
      <c r="F103" s="41"/>
      <c r="G103" s="41"/>
      <c r="H103" s="41"/>
      <c r="I103" s="41"/>
      <c r="J103" s="89"/>
    </row>
    <row r="104" spans="1:10" ht="33.75">
      <c r="A104" s="129" t="s">
        <v>205</v>
      </c>
      <c r="B104" s="43"/>
      <c r="C104" s="43"/>
      <c r="D104" s="43"/>
      <c r="E104" s="43"/>
      <c r="F104" s="43"/>
      <c r="G104" s="43"/>
      <c r="H104" s="43"/>
      <c r="I104" s="43"/>
      <c r="J104" s="90"/>
    </row>
    <row r="105" spans="1:10" ht="67.5">
      <c r="A105" s="129" t="s">
        <v>206</v>
      </c>
      <c r="B105" s="43"/>
      <c r="C105" s="43"/>
      <c r="D105" s="43"/>
      <c r="E105" s="43"/>
      <c r="F105" s="43"/>
      <c r="G105" s="43"/>
      <c r="H105" s="43"/>
      <c r="I105" s="43"/>
      <c r="J105" s="90"/>
    </row>
    <row r="106" spans="1:10" ht="56.25">
      <c r="A106" s="129" t="s">
        <v>207</v>
      </c>
      <c r="B106" s="43"/>
      <c r="C106" s="43"/>
      <c r="D106" s="43"/>
      <c r="E106" s="43"/>
      <c r="F106" s="43"/>
      <c r="G106" s="43"/>
      <c r="H106" s="43"/>
      <c r="I106" s="43"/>
      <c r="J106" s="90"/>
    </row>
    <row r="107" spans="1:10" ht="45.75" thickBot="1">
      <c r="A107" s="130" t="s">
        <v>208</v>
      </c>
      <c r="B107" s="46"/>
      <c r="C107" s="46"/>
      <c r="D107" s="46"/>
      <c r="E107" s="46"/>
      <c r="F107" s="46"/>
      <c r="G107" s="46"/>
      <c r="H107" s="46"/>
      <c r="I107" s="46"/>
      <c r="J107" s="91"/>
    </row>
    <row r="108" spans="1:10" s="15" customFormat="1" ht="12.75">
      <c r="A108" s="12"/>
      <c r="B108" s="26"/>
      <c r="C108" s="26"/>
      <c r="D108" s="26"/>
      <c r="E108" s="26"/>
      <c r="F108" s="26"/>
      <c r="G108" s="26"/>
      <c r="H108" s="26"/>
      <c r="I108" s="26"/>
      <c r="J108" s="27"/>
    </row>
    <row r="109" spans="1:10" s="15" customFormat="1" ht="19.5" customHeight="1">
      <c r="A109" s="5" t="s">
        <v>187</v>
      </c>
      <c r="B109" s="26"/>
      <c r="C109" s="26"/>
      <c r="D109" s="26"/>
      <c r="E109" s="26"/>
      <c r="F109" s="26"/>
      <c r="G109" s="26"/>
      <c r="H109" s="26"/>
      <c r="I109" s="26"/>
      <c r="J109" s="27"/>
    </row>
    <row r="110" spans="1:10" s="15" customFormat="1" ht="12.75">
      <c r="A110" s="7" t="s">
        <v>16</v>
      </c>
      <c r="B110" s="26"/>
      <c r="C110" s="26"/>
      <c r="D110" s="26"/>
      <c r="E110" s="26"/>
      <c r="F110" s="26"/>
      <c r="G110" s="26"/>
      <c r="H110" s="26"/>
      <c r="I110" s="26"/>
      <c r="J110" s="27"/>
    </row>
    <row r="111" spans="1:10" s="15" customFormat="1" ht="6.75" customHeight="1" thickBot="1">
      <c r="A111" s="7"/>
      <c r="B111" s="26"/>
      <c r="C111" s="26"/>
      <c r="D111" s="26"/>
      <c r="E111" s="26"/>
      <c r="F111" s="26"/>
      <c r="G111" s="26"/>
      <c r="H111" s="26"/>
      <c r="I111" s="26"/>
      <c r="J111" s="27"/>
    </row>
    <row r="112" spans="1:10" s="15" customFormat="1" ht="13.5" customHeight="1" thickBot="1">
      <c r="A112" s="12"/>
      <c r="B112" s="249">
        <v>2009</v>
      </c>
      <c r="C112" s="249"/>
      <c r="D112" s="249"/>
      <c r="E112" s="249"/>
      <c r="F112" s="249"/>
      <c r="G112" s="249"/>
      <c r="H112" s="249"/>
      <c r="I112" s="249"/>
      <c r="J112" s="249"/>
    </row>
    <row r="113" spans="1:10" s="15" customFormat="1" ht="32.25" thickBot="1">
      <c r="A113" s="40" t="s">
        <v>209</v>
      </c>
      <c r="B113" s="68" t="s">
        <v>17</v>
      </c>
      <c r="C113" s="68" t="s">
        <v>17</v>
      </c>
      <c r="D113" s="68" t="s">
        <v>17</v>
      </c>
      <c r="E113" s="68" t="s">
        <v>17</v>
      </c>
      <c r="F113" s="68" t="s">
        <v>17</v>
      </c>
      <c r="G113" s="68" t="s">
        <v>17</v>
      </c>
      <c r="H113" s="68" t="s">
        <v>17</v>
      </c>
      <c r="I113" s="68" t="s">
        <v>17</v>
      </c>
      <c r="J113" s="68" t="s">
        <v>102</v>
      </c>
    </row>
    <row r="114" spans="1:10" ht="12.75">
      <c r="A114" s="128" t="s">
        <v>210</v>
      </c>
      <c r="B114" s="41"/>
      <c r="C114" s="41"/>
      <c r="D114" s="41"/>
      <c r="E114" s="41"/>
      <c r="F114" s="41"/>
      <c r="G114" s="41"/>
      <c r="H114" s="41"/>
      <c r="I114" s="41"/>
      <c r="J114" s="89"/>
    </row>
    <row r="115" spans="1:10" ht="45">
      <c r="A115" s="129" t="s">
        <v>211</v>
      </c>
      <c r="B115" s="43"/>
      <c r="C115" s="43"/>
      <c r="D115" s="43"/>
      <c r="E115" s="43"/>
      <c r="F115" s="43"/>
      <c r="G115" s="43"/>
      <c r="H115" s="43"/>
      <c r="I115" s="43"/>
      <c r="J115" s="90"/>
    </row>
    <row r="116" spans="1:10" ht="45">
      <c r="A116" s="129" t="s">
        <v>212</v>
      </c>
      <c r="B116" s="43"/>
      <c r="C116" s="43"/>
      <c r="D116" s="43"/>
      <c r="E116" s="43"/>
      <c r="F116" s="43"/>
      <c r="G116" s="43"/>
      <c r="H116" s="43"/>
      <c r="I116" s="43"/>
      <c r="J116" s="90"/>
    </row>
    <row r="117" spans="1:10" ht="45">
      <c r="A117" s="129" t="s">
        <v>213</v>
      </c>
      <c r="B117" s="43"/>
      <c r="C117" s="43"/>
      <c r="D117" s="43"/>
      <c r="E117" s="43"/>
      <c r="F117" s="43"/>
      <c r="G117" s="43"/>
      <c r="H117" s="43"/>
      <c r="I117" s="43"/>
      <c r="J117" s="90"/>
    </row>
    <row r="118" spans="1:10" ht="45">
      <c r="A118" s="129" t="s">
        <v>214</v>
      </c>
      <c r="B118" s="43"/>
      <c r="C118" s="43"/>
      <c r="D118" s="43"/>
      <c r="E118" s="43"/>
      <c r="F118" s="43"/>
      <c r="G118" s="43"/>
      <c r="H118" s="43"/>
      <c r="I118" s="43"/>
      <c r="J118" s="90"/>
    </row>
    <row r="119" spans="1:10" ht="22.5">
      <c r="A119" s="129" t="s">
        <v>148</v>
      </c>
      <c r="B119" s="43"/>
      <c r="C119" s="43"/>
      <c r="D119" s="43"/>
      <c r="E119" s="43"/>
      <c r="F119" s="43"/>
      <c r="G119" s="43"/>
      <c r="H119" s="43"/>
      <c r="I119" s="43"/>
      <c r="J119" s="90"/>
    </row>
    <row r="120" spans="1:10" ht="45">
      <c r="A120" s="129" t="s">
        <v>149</v>
      </c>
      <c r="B120" s="43"/>
      <c r="C120" s="43"/>
      <c r="D120" s="43"/>
      <c r="E120" s="43"/>
      <c r="F120" s="43"/>
      <c r="G120" s="43"/>
      <c r="H120" s="43"/>
      <c r="I120" s="43"/>
      <c r="J120" s="90"/>
    </row>
    <row r="121" spans="1:10" ht="33.75">
      <c r="A121" s="129" t="s">
        <v>150</v>
      </c>
      <c r="B121" s="43"/>
      <c r="C121" s="43"/>
      <c r="D121" s="43"/>
      <c r="E121" s="43"/>
      <c r="F121" s="43"/>
      <c r="G121" s="43"/>
      <c r="H121" s="43"/>
      <c r="I121" s="43"/>
      <c r="J121" s="90"/>
    </row>
    <row r="122" spans="1:10" ht="45.75" thickBot="1">
      <c r="A122" s="130" t="s">
        <v>151</v>
      </c>
      <c r="B122" s="46"/>
      <c r="C122" s="46"/>
      <c r="D122" s="46"/>
      <c r="E122" s="46"/>
      <c r="F122" s="46"/>
      <c r="G122" s="46"/>
      <c r="H122" s="46"/>
      <c r="I122" s="46"/>
      <c r="J122" s="101"/>
    </row>
    <row r="124" spans="1:10" ht="19.5" customHeight="1">
      <c r="A124" s="5" t="s">
        <v>188</v>
      </c>
      <c r="B124" s="26"/>
      <c r="C124" s="26"/>
      <c r="D124" s="26"/>
      <c r="E124" s="26"/>
      <c r="F124" s="26"/>
      <c r="G124" s="26"/>
      <c r="H124" s="26"/>
      <c r="I124" s="26"/>
      <c r="J124" s="27"/>
    </row>
    <row r="125" spans="1:10" ht="12.75">
      <c r="A125" s="7" t="s">
        <v>16</v>
      </c>
      <c r="B125" s="26"/>
      <c r="C125" s="26"/>
      <c r="D125" s="26"/>
      <c r="E125" s="26"/>
      <c r="F125" s="26"/>
      <c r="G125" s="26"/>
      <c r="H125" s="26"/>
      <c r="I125" s="26"/>
      <c r="J125" s="27"/>
    </row>
    <row r="126" spans="1:10" ht="6.75" customHeight="1" thickBot="1">
      <c r="A126" s="7"/>
      <c r="B126" s="26"/>
      <c r="C126" s="26"/>
      <c r="D126" s="26"/>
      <c r="E126" s="26"/>
      <c r="F126" s="26"/>
      <c r="G126" s="26"/>
      <c r="H126" s="26"/>
      <c r="I126" s="26"/>
      <c r="J126" s="27"/>
    </row>
    <row r="127" spans="1:10" ht="13.5" customHeight="1" thickBot="1">
      <c r="A127" s="12"/>
      <c r="B127" s="249">
        <v>2009</v>
      </c>
      <c r="C127" s="249"/>
      <c r="D127" s="249"/>
      <c r="E127" s="249"/>
      <c r="F127" s="249"/>
      <c r="G127" s="249"/>
      <c r="H127" s="249"/>
      <c r="I127" s="249"/>
      <c r="J127" s="249"/>
    </row>
    <row r="128" spans="1:10" ht="39" thickBot="1">
      <c r="A128" s="40" t="s">
        <v>152</v>
      </c>
      <c r="B128" s="68" t="s">
        <v>17</v>
      </c>
      <c r="C128" s="68" t="s">
        <v>17</v>
      </c>
      <c r="D128" s="68" t="s">
        <v>17</v>
      </c>
      <c r="E128" s="68" t="s">
        <v>17</v>
      </c>
      <c r="F128" s="68" t="s">
        <v>17</v>
      </c>
      <c r="G128" s="68" t="s">
        <v>17</v>
      </c>
      <c r="H128" s="68" t="s">
        <v>17</v>
      </c>
      <c r="I128" s="68" t="s">
        <v>17</v>
      </c>
      <c r="J128" s="68" t="s">
        <v>102</v>
      </c>
    </row>
    <row r="129" spans="1:10" ht="13.5" customHeight="1" thickBot="1">
      <c r="A129" s="265" t="s">
        <v>153</v>
      </c>
      <c r="B129" s="265"/>
      <c r="C129" s="265"/>
      <c r="D129" s="265"/>
      <c r="E129" s="265"/>
      <c r="F129" s="265"/>
      <c r="G129" s="265"/>
      <c r="H129" s="265"/>
      <c r="I129" s="265"/>
      <c r="J129" s="265"/>
    </row>
    <row r="130" spans="1:10" ht="12.75">
      <c r="A130" s="128" t="s">
        <v>154</v>
      </c>
      <c r="B130" s="41"/>
      <c r="C130" s="41"/>
      <c r="D130" s="41"/>
      <c r="E130" s="41"/>
      <c r="F130" s="41"/>
      <c r="G130" s="41"/>
      <c r="H130" s="41"/>
      <c r="I130" s="41"/>
      <c r="J130" s="89"/>
    </row>
    <row r="131" spans="1:10" ht="34.5" thickBot="1">
      <c r="A131" s="130" t="s">
        <v>155</v>
      </c>
      <c r="B131" s="46"/>
      <c r="C131" s="46"/>
      <c r="D131" s="46"/>
      <c r="E131" s="46"/>
      <c r="F131" s="46"/>
      <c r="G131" s="46"/>
      <c r="H131" s="46"/>
      <c r="I131" s="46"/>
      <c r="J131" s="91"/>
    </row>
    <row r="132" spans="1:10" ht="13.5" customHeight="1" thickBot="1">
      <c r="A132" s="265" t="s">
        <v>156</v>
      </c>
      <c r="B132" s="265"/>
      <c r="C132" s="265"/>
      <c r="D132" s="265"/>
      <c r="E132" s="265"/>
      <c r="F132" s="265"/>
      <c r="G132" s="265"/>
      <c r="H132" s="265"/>
      <c r="I132" s="265"/>
      <c r="J132" s="265"/>
    </row>
    <row r="133" spans="1:10" ht="12.75">
      <c r="A133" s="128" t="s">
        <v>154</v>
      </c>
      <c r="B133" s="41"/>
      <c r="C133" s="41"/>
      <c r="D133" s="41"/>
      <c r="E133" s="41"/>
      <c r="F133" s="41"/>
      <c r="G133" s="41"/>
      <c r="H133" s="41"/>
      <c r="I133" s="41"/>
      <c r="J133" s="89">
        <f>SUM(B133:I133)</f>
        <v>0</v>
      </c>
    </row>
    <row r="134" spans="1:10" ht="23.25" thickBot="1">
      <c r="A134" s="130" t="s">
        <v>157</v>
      </c>
      <c r="B134" s="46"/>
      <c r="C134" s="46"/>
      <c r="D134" s="46"/>
      <c r="E134" s="46"/>
      <c r="F134" s="46"/>
      <c r="G134" s="46"/>
      <c r="H134" s="46"/>
      <c r="I134" s="46"/>
      <c r="J134" s="91">
        <f>SUM(B134:I134)</f>
        <v>0</v>
      </c>
    </row>
    <row r="136" spans="1:10" ht="18.75">
      <c r="A136" s="5" t="s">
        <v>189</v>
      </c>
      <c r="B136" s="26"/>
      <c r="C136" s="26"/>
      <c r="D136" s="26"/>
      <c r="E136" s="26"/>
      <c r="F136" s="26"/>
      <c r="G136" s="26"/>
      <c r="H136" s="26"/>
      <c r="I136" s="26"/>
      <c r="J136" s="27"/>
    </row>
    <row r="137" spans="1:10" ht="12.75">
      <c r="A137" s="7" t="s">
        <v>16</v>
      </c>
      <c r="B137" s="26"/>
      <c r="C137" s="26"/>
      <c r="D137" s="26"/>
      <c r="E137" s="26"/>
      <c r="F137" s="26"/>
      <c r="G137" s="26"/>
      <c r="H137" s="26"/>
      <c r="I137" s="26"/>
      <c r="J137" s="27"/>
    </row>
    <row r="138" spans="1:10" ht="6.75" customHeight="1" thickBot="1">
      <c r="A138" s="7"/>
      <c r="B138" s="26"/>
      <c r="C138" s="26"/>
      <c r="D138" s="26"/>
      <c r="E138" s="26"/>
      <c r="F138" s="26"/>
      <c r="G138" s="26"/>
      <c r="H138" s="26"/>
      <c r="I138" s="26"/>
      <c r="J138" s="27"/>
    </row>
    <row r="139" spans="1:10" ht="13.5" customHeight="1" thickBot="1">
      <c r="A139" s="12"/>
      <c r="B139" s="249">
        <v>2009</v>
      </c>
      <c r="C139" s="249"/>
      <c r="D139" s="249"/>
      <c r="E139" s="249"/>
      <c r="F139" s="249"/>
      <c r="G139" s="249"/>
      <c r="H139" s="249"/>
      <c r="I139" s="249"/>
      <c r="J139" s="249"/>
    </row>
    <row r="140" spans="1:10" ht="32.25" thickBot="1">
      <c r="A140" s="40" t="s">
        <v>158</v>
      </c>
      <c r="B140" s="68" t="s">
        <v>17</v>
      </c>
      <c r="C140" s="68" t="s">
        <v>17</v>
      </c>
      <c r="D140" s="68" t="s">
        <v>17</v>
      </c>
      <c r="E140" s="68" t="s">
        <v>17</v>
      </c>
      <c r="F140" s="68" t="s">
        <v>17</v>
      </c>
      <c r="G140" s="68" t="s">
        <v>17</v>
      </c>
      <c r="H140" s="68" t="s">
        <v>17</v>
      </c>
      <c r="I140" s="68" t="s">
        <v>17</v>
      </c>
      <c r="J140" s="68" t="s">
        <v>102</v>
      </c>
    </row>
    <row r="141" spans="1:10" ht="23.25" thickBot="1">
      <c r="A141" s="131" t="s">
        <v>159</v>
      </c>
      <c r="B141" s="50"/>
      <c r="C141" s="50"/>
      <c r="D141" s="50"/>
      <c r="E141" s="50"/>
      <c r="F141" s="50"/>
      <c r="G141" s="50"/>
      <c r="H141" s="50"/>
      <c r="I141" s="50"/>
      <c r="J141" s="96"/>
    </row>
    <row r="143" spans="1:10" ht="19.5" customHeight="1">
      <c r="A143" s="5" t="s">
        <v>190</v>
      </c>
      <c r="B143" s="26"/>
      <c r="C143" s="26"/>
      <c r="D143" s="26"/>
      <c r="E143" s="26"/>
      <c r="F143" s="26"/>
      <c r="G143" s="26"/>
      <c r="H143" s="26"/>
      <c r="I143" s="26"/>
      <c r="J143" s="27"/>
    </row>
    <row r="144" spans="1:10" ht="12.75">
      <c r="A144" s="7" t="s">
        <v>16</v>
      </c>
      <c r="B144" s="26"/>
      <c r="C144" s="26"/>
      <c r="D144" s="26"/>
      <c r="E144" s="26"/>
      <c r="F144" s="26"/>
      <c r="G144" s="26"/>
      <c r="H144" s="26"/>
      <c r="I144" s="26"/>
      <c r="J144" s="27"/>
    </row>
    <row r="145" spans="1:10" ht="6.75" customHeight="1" thickBot="1">
      <c r="A145" s="7"/>
      <c r="B145" s="26"/>
      <c r="C145" s="26"/>
      <c r="D145" s="26"/>
      <c r="E145" s="26"/>
      <c r="F145" s="26"/>
      <c r="G145" s="26"/>
      <c r="H145" s="26"/>
      <c r="I145" s="26"/>
      <c r="J145" s="27"/>
    </row>
    <row r="146" spans="1:10" ht="13.5" customHeight="1" thickBot="1">
      <c r="A146" s="12"/>
      <c r="B146" s="249">
        <v>2009</v>
      </c>
      <c r="C146" s="249"/>
      <c r="D146" s="249"/>
      <c r="E146" s="249"/>
      <c r="F146" s="249"/>
      <c r="G146" s="249"/>
      <c r="H146" s="249"/>
      <c r="I146" s="249"/>
      <c r="J146" s="249"/>
    </row>
    <row r="147" spans="1:10" ht="32.25" thickBot="1">
      <c r="A147" s="40" t="s">
        <v>160</v>
      </c>
      <c r="B147" s="68" t="s">
        <v>17</v>
      </c>
      <c r="C147" s="68" t="s">
        <v>17</v>
      </c>
      <c r="D147" s="68" t="s">
        <v>17</v>
      </c>
      <c r="E147" s="68" t="s">
        <v>17</v>
      </c>
      <c r="F147" s="68" t="s">
        <v>17</v>
      </c>
      <c r="G147" s="68" t="s">
        <v>17</v>
      </c>
      <c r="H147" s="68" t="s">
        <v>17</v>
      </c>
      <c r="I147" s="68" t="s">
        <v>17</v>
      </c>
      <c r="J147" s="68" t="s">
        <v>102</v>
      </c>
    </row>
    <row r="148" spans="1:10" ht="33.75">
      <c r="A148" s="128" t="s">
        <v>161</v>
      </c>
      <c r="B148" s="41"/>
      <c r="C148" s="41"/>
      <c r="D148" s="41"/>
      <c r="E148" s="41"/>
      <c r="F148" s="41"/>
      <c r="G148" s="41"/>
      <c r="H148" s="41"/>
      <c r="I148" s="41"/>
      <c r="J148" s="89"/>
    </row>
    <row r="149" spans="1:10" ht="67.5">
      <c r="A149" s="129" t="s">
        <v>162</v>
      </c>
      <c r="B149" s="43"/>
      <c r="C149" s="43"/>
      <c r="D149" s="43"/>
      <c r="E149" s="43"/>
      <c r="F149" s="43"/>
      <c r="G149" s="43"/>
      <c r="H149" s="43"/>
      <c r="I149" s="43"/>
      <c r="J149" s="90"/>
    </row>
    <row r="150" spans="1:10" ht="56.25">
      <c r="A150" s="129" t="s">
        <v>163</v>
      </c>
      <c r="B150" s="43"/>
      <c r="C150" s="43"/>
      <c r="D150" s="43"/>
      <c r="E150" s="43"/>
      <c r="F150" s="43"/>
      <c r="G150" s="43"/>
      <c r="H150" s="43"/>
      <c r="I150" s="43"/>
      <c r="J150" s="90"/>
    </row>
    <row r="151" spans="1:10" ht="57" thickBot="1">
      <c r="A151" s="130" t="s">
        <v>164</v>
      </c>
      <c r="B151" s="46"/>
      <c r="C151" s="46"/>
      <c r="D151" s="46"/>
      <c r="E151" s="46"/>
      <c r="F151" s="46"/>
      <c r="G151" s="46"/>
      <c r="H151" s="46"/>
      <c r="I151" s="46"/>
      <c r="J151" s="91"/>
    </row>
    <row r="153" spans="1:10" ht="19.5" customHeight="1">
      <c r="A153" s="5" t="s">
        <v>191</v>
      </c>
      <c r="B153" s="26"/>
      <c r="C153" s="26"/>
      <c r="D153" s="26"/>
      <c r="E153" s="26"/>
      <c r="F153" s="26"/>
      <c r="G153" s="26"/>
      <c r="H153" s="26"/>
      <c r="I153" s="26"/>
      <c r="J153" s="27"/>
    </row>
    <row r="154" spans="1:10" ht="12.75">
      <c r="A154" s="7" t="s">
        <v>16</v>
      </c>
      <c r="B154" s="26"/>
      <c r="C154" s="26"/>
      <c r="D154" s="26"/>
      <c r="E154" s="26"/>
      <c r="F154" s="26"/>
      <c r="G154" s="26"/>
      <c r="H154" s="26"/>
      <c r="I154" s="26"/>
      <c r="J154" s="27"/>
    </row>
    <row r="155" spans="1:10" ht="6.75" customHeight="1" thickBot="1">
      <c r="A155" s="7"/>
      <c r="B155" s="26"/>
      <c r="C155" s="26"/>
      <c r="D155" s="26"/>
      <c r="E155" s="26"/>
      <c r="F155" s="26"/>
      <c r="G155" s="26"/>
      <c r="H155" s="26"/>
      <c r="I155" s="26"/>
      <c r="J155" s="27"/>
    </row>
    <row r="156" spans="1:10" ht="13.5" customHeight="1" thickBot="1">
      <c r="A156" s="12"/>
      <c r="B156" s="249">
        <v>2009</v>
      </c>
      <c r="C156" s="249"/>
      <c r="D156" s="249"/>
      <c r="E156" s="249"/>
      <c r="F156" s="249"/>
      <c r="G156" s="249"/>
      <c r="H156" s="249"/>
      <c r="I156" s="249"/>
      <c r="J156" s="249"/>
    </row>
    <row r="157" spans="1:10" ht="39" thickBot="1">
      <c r="A157" s="40" t="s">
        <v>226</v>
      </c>
      <c r="B157" s="68" t="s">
        <v>17</v>
      </c>
      <c r="C157" s="68" t="s">
        <v>17</v>
      </c>
      <c r="D157" s="68" t="s">
        <v>17</v>
      </c>
      <c r="E157" s="68" t="s">
        <v>17</v>
      </c>
      <c r="F157" s="68" t="s">
        <v>17</v>
      </c>
      <c r="G157" s="68" t="s">
        <v>17</v>
      </c>
      <c r="H157" s="68" t="s">
        <v>17</v>
      </c>
      <c r="I157" s="68" t="s">
        <v>17</v>
      </c>
      <c r="J157" s="68" t="s">
        <v>102</v>
      </c>
    </row>
    <row r="158" spans="1:10" ht="22.5">
      <c r="A158" s="128" t="s">
        <v>165</v>
      </c>
      <c r="B158" s="41"/>
      <c r="C158" s="41"/>
      <c r="D158" s="41"/>
      <c r="E158" s="41"/>
      <c r="F158" s="41"/>
      <c r="G158" s="41"/>
      <c r="H158" s="41"/>
      <c r="I158" s="41"/>
      <c r="J158" s="89"/>
    </row>
    <row r="159" spans="1:10" ht="13.5" thickBot="1">
      <c r="A159" s="130" t="s">
        <v>166</v>
      </c>
      <c r="B159" s="46"/>
      <c r="C159" s="46"/>
      <c r="D159" s="46"/>
      <c r="E159" s="46"/>
      <c r="F159" s="46"/>
      <c r="G159" s="46"/>
      <c r="H159" s="46"/>
      <c r="I159" s="46"/>
      <c r="J159" s="91"/>
    </row>
    <row r="160" spans="1:10" ht="57" thickBot="1">
      <c r="A160" s="95" t="s">
        <v>167</v>
      </c>
      <c r="B160" s="28"/>
      <c r="C160" s="28"/>
      <c r="D160" s="28"/>
      <c r="E160" s="28"/>
      <c r="F160" s="28"/>
      <c r="G160" s="28"/>
      <c r="H160" s="28"/>
      <c r="I160" s="28"/>
      <c r="J160" s="28">
        <f>SUM(J158:J159)</f>
        <v>0</v>
      </c>
    </row>
  </sheetData>
  <sheetProtection/>
  <mergeCells count="26">
    <mergeCell ref="B24:J24"/>
    <mergeCell ref="A26:J26"/>
    <mergeCell ref="A3:J3"/>
    <mergeCell ref="B4:J4"/>
    <mergeCell ref="A6:J6"/>
    <mergeCell ref="A13:J13"/>
    <mergeCell ref="A98:J98"/>
    <mergeCell ref="A100:J100"/>
    <mergeCell ref="A31:J31"/>
    <mergeCell ref="B43:J43"/>
    <mergeCell ref="B54:J54"/>
    <mergeCell ref="A56:J56"/>
    <mergeCell ref="A60:J60"/>
    <mergeCell ref="A64:J64"/>
    <mergeCell ref="B71:J71"/>
    <mergeCell ref="A73:J73"/>
    <mergeCell ref="A82:J82"/>
    <mergeCell ref="B96:J96"/>
    <mergeCell ref="B146:J146"/>
    <mergeCell ref="B156:J156"/>
    <mergeCell ref="A102:J102"/>
    <mergeCell ref="B112:J112"/>
    <mergeCell ref="B127:J127"/>
    <mergeCell ref="A129:J129"/>
    <mergeCell ref="A132:J132"/>
    <mergeCell ref="B139:J1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J160"/>
  <sheetViews>
    <sheetView zoomScalePageLayoutView="0" workbookViewId="0" topLeftCell="A153">
      <selection activeCell="J160" sqref="J160"/>
    </sheetView>
  </sheetViews>
  <sheetFormatPr defaultColWidth="9.140625" defaultRowHeight="12.75"/>
  <cols>
    <col min="1" max="1" width="19.00390625" style="18" customWidth="1"/>
    <col min="2" max="3" width="11.00390625" style="18" customWidth="1"/>
    <col min="4" max="4" width="14.28125" style="18" customWidth="1"/>
    <col min="5" max="5" width="9.7109375" style="18" customWidth="1"/>
    <col min="6" max="7" width="9.421875" style="18" customWidth="1"/>
    <col min="8" max="9" width="8.00390625" style="18" customWidth="1"/>
    <col min="10" max="10" width="12.7109375" style="67" customWidth="1"/>
    <col min="11" max="11" width="14.140625" style="18" customWidth="1"/>
    <col min="12" max="16384" width="9.140625" style="18" customWidth="1"/>
  </cols>
  <sheetData>
    <row r="1" spans="1:10" ht="19.5" customHeight="1">
      <c r="A1" s="5" t="s">
        <v>192</v>
      </c>
      <c r="B1" s="5"/>
      <c r="C1" s="5"/>
      <c r="D1" s="5"/>
      <c r="E1" s="5"/>
      <c r="F1" s="5"/>
      <c r="G1" s="5"/>
      <c r="H1" s="5"/>
      <c r="I1" s="5"/>
      <c r="J1" s="5"/>
    </row>
    <row r="2" spans="1:10" ht="12.75">
      <c r="A2" s="7" t="s">
        <v>18</v>
      </c>
      <c r="B2" s="7"/>
      <c r="C2" s="7"/>
      <c r="D2" s="7"/>
      <c r="E2" s="7"/>
      <c r="F2" s="7"/>
      <c r="G2" s="7"/>
      <c r="H2" s="7"/>
      <c r="I2" s="7"/>
      <c r="J2" s="10"/>
    </row>
    <row r="3" spans="1:10" ht="6.75" customHeight="1" thickBot="1">
      <c r="A3" s="257"/>
      <c r="B3" s="257"/>
      <c r="C3" s="257"/>
      <c r="D3" s="257"/>
      <c r="E3" s="257"/>
      <c r="F3" s="257"/>
      <c r="G3" s="257"/>
      <c r="H3" s="257"/>
      <c r="I3" s="257"/>
      <c r="J3" s="257"/>
    </row>
    <row r="4" spans="1:10" ht="13.5" customHeight="1" thickBot="1">
      <c r="A4" s="9"/>
      <c r="B4" s="249">
        <v>2009</v>
      </c>
      <c r="C4" s="249"/>
      <c r="D4" s="249"/>
      <c r="E4" s="249"/>
      <c r="F4" s="249"/>
      <c r="G4" s="249"/>
      <c r="H4" s="249"/>
      <c r="I4" s="249"/>
      <c r="J4" s="249"/>
    </row>
    <row r="5" spans="1:10" ht="39" thickBot="1">
      <c r="A5" s="40" t="s">
        <v>93</v>
      </c>
      <c r="B5" s="68" t="s">
        <v>17</v>
      </c>
      <c r="C5" s="68" t="s">
        <v>17</v>
      </c>
      <c r="D5" s="68" t="s">
        <v>17</v>
      </c>
      <c r="E5" s="68" t="s">
        <v>17</v>
      </c>
      <c r="F5" s="68" t="s">
        <v>17</v>
      </c>
      <c r="G5" s="68" t="s">
        <v>17</v>
      </c>
      <c r="H5" s="68" t="s">
        <v>17</v>
      </c>
      <c r="I5" s="68" t="s">
        <v>17</v>
      </c>
      <c r="J5" s="68" t="s">
        <v>102</v>
      </c>
    </row>
    <row r="6" spans="1:10" ht="13.5" customHeight="1" thickBot="1">
      <c r="A6" s="266" t="s">
        <v>103</v>
      </c>
      <c r="B6" s="266"/>
      <c r="C6" s="266"/>
      <c r="D6" s="266"/>
      <c r="E6" s="266"/>
      <c r="F6" s="266"/>
      <c r="G6" s="266"/>
      <c r="H6" s="266"/>
      <c r="I6" s="266"/>
      <c r="J6" s="266"/>
    </row>
    <row r="7" spans="1:10" ht="24" customHeight="1">
      <c r="A7" s="128" t="s">
        <v>104</v>
      </c>
      <c r="B7" s="70"/>
      <c r="C7" s="70"/>
      <c r="D7" s="70"/>
      <c r="E7" s="70"/>
      <c r="F7" s="70"/>
      <c r="G7" s="70"/>
      <c r="H7" s="70"/>
      <c r="I7" s="70"/>
      <c r="J7" s="71">
        <v>27</v>
      </c>
    </row>
    <row r="8" spans="1:10" ht="56.25">
      <c r="A8" s="129" t="s">
        <v>105</v>
      </c>
      <c r="B8" s="73"/>
      <c r="C8" s="73"/>
      <c r="D8" s="73"/>
      <c r="E8" s="73"/>
      <c r="F8" s="73"/>
      <c r="G8" s="73"/>
      <c r="H8" s="73"/>
      <c r="I8" s="73"/>
      <c r="J8" s="74">
        <v>9</v>
      </c>
    </row>
    <row r="9" spans="1:10" ht="56.25">
      <c r="A9" s="129" t="s">
        <v>106</v>
      </c>
      <c r="B9" s="75"/>
      <c r="C9" s="75"/>
      <c r="D9" s="75"/>
      <c r="E9" s="75"/>
      <c r="F9" s="75"/>
      <c r="G9" s="75"/>
      <c r="H9" s="75"/>
      <c r="I9" s="75"/>
      <c r="J9" s="76">
        <v>33210</v>
      </c>
    </row>
    <row r="10" spans="1:10" ht="78.75">
      <c r="A10" s="129" t="s">
        <v>107</v>
      </c>
      <c r="B10" s="75"/>
      <c r="C10" s="75"/>
      <c r="D10" s="75"/>
      <c r="E10" s="75"/>
      <c r="F10" s="75"/>
      <c r="G10" s="75"/>
      <c r="H10" s="75"/>
      <c r="I10" s="75"/>
      <c r="J10" s="76">
        <v>33210</v>
      </c>
    </row>
    <row r="11" spans="1:10" ht="67.5">
      <c r="A11" s="129" t="s">
        <v>108</v>
      </c>
      <c r="B11" s="75"/>
      <c r="C11" s="75"/>
      <c r="D11" s="75"/>
      <c r="E11" s="75"/>
      <c r="F11" s="75"/>
      <c r="G11" s="75"/>
      <c r="H11" s="75"/>
      <c r="I11" s="75"/>
      <c r="J11" s="76">
        <v>33210</v>
      </c>
    </row>
    <row r="12" spans="1:10" ht="68.25" thickBot="1">
      <c r="A12" s="130" t="s">
        <v>109</v>
      </c>
      <c r="B12" s="77"/>
      <c r="C12" s="77"/>
      <c r="D12" s="78"/>
      <c r="E12" s="77"/>
      <c r="F12" s="77"/>
      <c r="G12" s="77"/>
      <c r="H12" s="77"/>
      <c r="I12" s="78"/>
      <c r="J12" s="172"/>
    </row>
    <row r="13" spans="1:10" ht="13.5" customHeight="1" thickBot="1">
      <c r="A13" s="265" t="s">
        <v>110</v>
      </c>
      <c r="B13" s="265"/>
      <c r="C13" s="265"/>
      <c r="D13" s="265"/>
      <c r="E13" s="265"/>
      <c r="F13" s="265"/>
      <c r="G13" s="265"/>
      <c r="H13" s="265"/>
      <c r="I13" s="265"/>
      <c r="J13" s="265"/>
    </row>
    <row r="14" spans="1:10" ht="24" customHeight="1">
      <c r="A14" s="128" t="s">
        <v>104</v>
      </c>
      <c r="B14" s="80"/>
      <c r="C14" s="80"/>
      <c r="D14" s="80"/>
      <c r="E14" s="80"/>
      <c r="F14" s="80"/>
      <c r="G14" s="80"/>
      <c r="H14" s="80"/>
      <c r="I14" s="80"/>
      <c r="J14" s="71"/>
    </row>
    <row r="15" spans="1:10" ht="56.25">
      <c r="A15" s="129" t="s">
        <v>105</v>
      </c>
      <c r="B15" s="73"/>
      <c r="C15" s="73"/>
      <c r="D15" s="73"/>
      <c r="E15" s="73"/>
      <c r="F15" s="73"/>
      <c r="G15" s="73"/>
      <c r="H15" s="73"/>
      <c r="I15" s="73"/>
      <c r="J15" s="74">
        <v>215</v>
      </c>
    </row>
    <row r="16" spans="1:10" ht="78.75">
      <c r="A16" s="129" t="s">
        <v>111</v>
      </c>
      <c r="B16" s="75"/>
      <c r="C16" s="75"/>
      <c r="D16" s="75"/>
      <c r="E16" s="75"/>
      <c r="F16" s="75"/>
      <c r="G16" s="75"/>
      <c r="H16" s="75"/>
      <c r="I16" s="75"/>
      <c r="J16" s="76">
        <v>500654</v>
      </c>
    </row>
    <row r="17" spans="1:10" ht="112.5">
      <c r="A17" s="129" t="s">
        <v>112</v>
      </c>
      <c r="B17" s="75"/>
      <c r="C17" s="75"/>
      <c r="D17" s="75"/>
      <c r="E17" s="75"/>
      <c r="F17" s="75"/>
      <c r="G17" s="75"/>
      <c r="H17" s="75"/>
      <c r="I17" s="75"/>
      <c r="J17" s="76">
        <v>500654</v>
      </c>
    </row>
    <row r="18" spans="1:10" ht="90.75" thickBot="1">
      <c r="A18" s="130" t="s">
        <v>113</v>
      </c>
      <c r="B18" s="81"/>
      <c r="C18" s="81"/>
      <c r="D18" s="81"/>
      <c r="E18" s="82"/>
      <c r="F18" s="81"/>
      <c r="G18" s="81"/>
      <c r="H18" s="81"/>
      <c r="I18" s="81"/>
      <c r="J18" s="79">
        <v>500654</v>
      </c>
    </row>
    <row r="19" spans="1:10" ht="84.75" thickBot="1">
      <c r="A19" s="65" t="s">
        <v>114</v>
      </c>
      <c r="B19" s="83"/>
      <c r="C19" s="83"/>
      <c r="D19" s="83"/>
      <c r="E19" s="83"/>
      <c r="F19" s="83"/>
      <c r="G19" s="83"/>
      <c r="H19" s="83"/>
      <c r="I19" s="83"/>
      <c r="J19" s="84">
        <v>500654</v>
      </c>
    </row>
    <row r="20" spans="1:10" ht="12.75">
      <c r="A20" s="12"/>
      <c r="B20" s="13"/>
      <c r="C20" s="13"/>
      <c r="D20" s="13"/>
      <c r="E20" s="13"/>
      <c r="F20" s="13"/>
      <c r="G20" s="13"/>
      <c r="H20" s="13"/>
      <c r="I20" s="13"/>
      <c r="J20" s="14"/>
    </row>
    <row r="21" spans="1:10" ht="19.5" customHeight="1">
      <c r="A21" s="5" t="s">
        <v>193</v>
      </c>
      <c r="B21" s="13"/>
      <c r="C21" s="13"/>
      <c r="D21" s="13"/>
      <c r="E21" s="13"/>
      <c r="F21" s="13"/>
      <c r="G21" s="13"/>
      <c r="H21" s="13"/>
      <c r="I21" s="13"/>
      <c r="J21" s="14"/>
    </row>
    <row r="22" spans="1:10" ht="12.75">
      <c r="A22" s="7" t="s">
        <v>18</v>
      </c>
      <c r="B22" s="13"/>
      <c r="C22" s="13"/>
      <c r="D22" s="13"/>
      <c r="E22" s="13"/>
      <c r="F22" s="13"/>
      <c r="G22" s="13"/>
      <c r="H22" s="13"/>
      <c r="I22" s="13"/>
      <c r="J22" s="14"/>
    </row>
    <row r="23" spans="1:10" ht="6.75" customHeight="1" thickBot="1">
      <c r="A23" s="7"/>
      <c r="B23" s="13"/>
      <c r="C23" s="13"/>
      <c r="D23" s="13"/>
      <c r="E23" s="13"/>
      <c r="F23" s="13"/>
      <c r="G23" s="13"/>
      <c r="H23" s="13"/>
      <c r="I23" s="13"/>
      <c r="J23" s="14"/>
    </row>
    <row r="24" spans="1:10" ht="13.5" customHeight="1" thickBot="1">
      <c r="A24" s="12"/>
      <c r="B24" s="249">
        <v>2009</v>
      </c>
      <c r="C24" s="249"/>
      <c r="D24" s="249"/>
      <c r="E24" s="249"/>
      <c r="F24" s="249"/>
      <c r="G24" s="249"/>
      <c r="H24" s="249"/>
      <c r="I24" s="249"/>
      <c r="J24" s="249"/>
    </row>
    <row r="25" spans="1:10" s="15" customFormat="1" ht="39" thickBot="1">
      <c r="A25" s="40" t="s">
        <v>115</v>
      </c>
      <c r="B25" s="68" t="s">
        <v>17</v>
      </c>
      <c r="C25" s="68" t="s">
        <v>17</v>
      </c>
      <c r="D25" s="68" t="s">
        <v>17</v>
      </c>
      <c r="E25" s="68" t="s">
        <v>17</v>
      </c>
      <c r="F25" s="68" t="s">
        <v>17</v>
      </c>
      <c r="G25" s="68" t="s">
        <v>17</v>
      </c>
      <c r="H25" s="68" t="s">
        <v>17</v>
      </c>
      <c r="I25" s="68" t="s">
        <v>17</v>
      </c>
      <c r="J25" s="68" t="s">
        <v>102</v>
      </c>
    </row>
    <row r="26" spans="1:10" s="15" customFormat="1" ht="24" customHeight="1" thickBot="1">
      <c r="A26" s="248" t="s">
        <v>116</v>
      </c>
      <c r="B26" s="248"/>
      <c r="C26" s="248"/>
      <c r="D26" s="248"/>
      <c r="E26" s="248"/>
      <c r="F26" s="248"/>
      <c r="G26" s="248"/>
      <c r="H26" s="248"/>
      <c r="I26" s="248"/>
      <c r="J26" s="248"/>
    </row>
    <row r="27" spans="1:10" ht="22.5">
      <c r="A27" s="128" t="s">
        <v>104</v>
      </c>
      <c r="B27" s="70"/>
      <c r="C27" s="70"/>
      <c r="D27" s="70"/>
      <c r="E27" s="70"/>
      <c r="F27" s="70"/>
      <c r="G27" s="70"/>
      <c r="H27" s="70"/>
      <c r="I27" s="70"/>
      <c r="J27" s="71">
        <v>3</v>
      </c>
    </row>
    <row r="28" spans="1:10" ht="33.75">
      <c r="A28" s="129" t="s">
        <v>117</v>
      </c>
      <c r="B28" s="73"/>
      <c r="C28" s="73"/>
      <c r="D28" s="73"/>
      <c r="E28" s="73"/>
      <c r="F28" s="73"/>
      <c r="G28" s="73"/>
      <c r="H28" s="73"/>
      <c r="I28" s="73"/>
      <c r="J28" s="74">
        <v>3</v>
      </c>
    </row>
    <row r="29" spans="1:10" ht="56.25">
      <c r="A29" s="129" t="s">
        <v>118</v>
      </c>
      <c r="B29" s="73"/>
      <c r="C29" s="73"/>
      <c r="D29" s="73"/>
      <c r="E29" s="73"/>
      <c r="F29" s="73"/>
      <c r="G29" s="73"/>
      <c r="H29" s="73"/>
      <c r="I29" s="73"/>
      <c r="J29" s="44">
        <v>44000</v>
      </c>
    </row>
    <row r="30" spans="1:10" ht="45.75" thickBot="1">
      <c r="A30" s="130" t="s">
        <v>119</v>
      </c>
      <c r="B30" s="77"/>
      <c r="C30" s="77"/>
      <c r="D30" s="77"/>
      <c r="E30" s="77"/>
      <c r="F30" s="77"/>
      <c r="G30" s="77"/>
      <c r="H30" s="77"/>
      <c r="I30" s="77"/>
      <c r="J30" s="173"/>
    </row>
    <row r="31" spans="1:10" ht="13.5" customHeight="1" thickBot="1">
      <c r="A31" s="248" t="s">
        <v>24</v>
      </c>
      <c r="B31" s="248"/>
      <c r="C31" s="248"/>
      <c r="D31" s="248"/>
      <c r="E31" s="248"/>
      <c r="F31" s="248"/>
      <c r="G31" s="248"/>
      <c r="H31" s="248"/>
      <c r="I31" s="248"/>
      <c r="J31" s="248"/>
    </row>
    <row r="32" spans="1:10" ht="33.75">
      <c r="A32" s="128" t="s">
        <v>120</v>
      </c>
      <c r="B32" s="70"/>
      <c r="C32" s="70"/>
      <c r="D32" s="70"/>
      <c r="E32" s="70"/>
      <c r="F32" s="70"/>
      <c r="G32" s="70"/>
      <c r="H32" s="70"/>
      <c r="I32" s="70"/>
      <c r="J32" s="71">
        <v>3</v>
      </c>
    </row>
    <row r="33" spans="1:10" ht="45">
      <c r="A33" s="129" t="s">
        <v>121</v>
      </c>
      <c r="B33" s="73"/>
      <c r="C33" s="73"/>
      <c r="D33" s="73"/>
      <c r="E33" s="73"/>
      <c r="F33" s="73"/>
      <c r="G33" s="73"/>
      <c r="H33" s="73"/>
      <c r="I33" s="73"/>
      <c r="J33" s="74">
        <v>1</v>
      </c>
    </row>
    <row r="34" spans="1:10" ht="56.25">
      <c r="A34" s="129" t="s">
        <v>122</v>
      </c>
      <c r="B34" s="73"/>
      <c r="C34" s="73"/>
      <c r="D34" s="73"/>
      <c r="E34" s="73"/>
      <c r="F34" s="73"/>
      <c r="G34" s="73"/>
      <c r="H34" s="73"/>
      <c r="I34" s="73"/>
      <c r="J34" s="174"/>
    </row>
    <row r="35" spans="1:10" ht="33.75">
      <c r="A35" s="129" t="s">
        <v>123</v>
      </c>
      <c r="B35" s="73"/>
      <c r="C35" s="73"/>
      <c r="D35" s="73"/>
      <c r="E35" s="73"/>
      <c r="F35" s="73"/>
      <c r="G35" s="73"/>
      <c r="H35" s="73"/>
      <c r="I35" s="73"/>
      <c r="J35" s="74">
        <v>3</v>
      </c>
    </row>
    <row r="36" spans="1:10" ht="56.25">
      <c r="A36" s="129" t="s">
        <v>118</v>
      </c>
      <c r="B36" s="43"/>
      <c r="C36" s="43"/>
      <c r="D36" s="43"/>
      <c r="E36" s="43"/>
      <c r="F36" s="43"/>
      <c r="G36" s="43"/>
      <c r="H36" s="43"/>
      <c r="I36" s="43"/>
      <c r="J36" s="44">
        <v>25000</v>
      </c>
    </row>
    <row r="37" spans="1:10" ht="45">
      <c r="A37" s="129" t="s">
        <v>119</v>
      </c>
      <c r="B37" s="73"/>
      <c r="C37" s="73"/>
      <c r="D37" s="73"/>
      <c r="E37" s="73"/>
      <c r="F37" s="73"/>
      <c r="G37" s="73"/>
      <c r="H37" s="73"/>
      <c r="I37" s="73"/>
      <c r="J37" s="74">
        <v>44000</v>
      </c>
    </row>
    <row r="38" spans="1:10" ht="90.75" thickBot="1">
      <c r="A38" s="130" t="s">
        <v>124</v>
      </c>
      <c r="B38" s="77"/>
      <c r="C38" s="77"/>
      <c r="D38" s="77"/>
      <c r="E38" s="77"/>
      <c r="F38" s="77"/>
      <c r="G38" s="77"/>
      <c r="H38" s="77"/>
      <c r="I38" s="77"/>
      <c r="J38" s="173"/>
    </row>
    <row r="39" spans="1:10" ht="12.75">
      <c r="A39" s="12"/>
      <c r="B39" s="16"/>
      <c r="C39" s="16"/>
      <c r="D39" s="16"/>
      <c r="E39" s="16"/>
      <c r="F39" s="16"/>
      <c r="G39" s="16"/>
      <c r="H39" s="16"/>
      <c r="I39" s="16"/>
      <c r="J39" s="17"/>
    </row>
    <row r="40" spans="1:10" s="15" customFormat="1" ht="19.5" customHeight="1">
      <c r="A40" s="5" t="s">
        <v>3</v>
      </c>
      <c r="B40" s="16"/>
      <c r="C40" s="16"/>
      <c r="D40" s="16"/>
      <c r="E40" s="16"/>
      <c r="F40" s="16"/>
      <c r="G40" s="16"/>
      <c r="H40" s="16"/>
      <c r="I40" s="16"/>
      <c r="J40" s="19"/>
    </row>
    <row r="41" spans="1:10" ht="12.75">
      <c r="A41" s="7" t="s">
        <v>18</v>
      </c>
      <c r="B41" s="20"/>
      <c r="C41" s="21"/>
      <c r="D41" s="21"/>
      <c r="E41" s="21"/>
      <c r="F41" s="21"/>
      <c r="G41" s="21"/>
      <c r="H41" s="29"/>
      <c r="I41" s="16"/>
      <c r="J41" s="19"/>
    </row>
    <row r="42" spans="1:10" ht="6.75" customHeight="1" thickBot="1">
      <c r="A42" s="7"/>
      <c r="B42" s="16"/>
      <c r="C42" s="16"/>
      <c r="D42" s="16"/>
      <c r="E42" s="16"/>
      <c r="F42" s="16"/>
      <c r="G42" s="16"/>
      <c r="H42" s="16"/>
      <c r="I42" s="16"/>
      <c r="J42" s="19"/>
    </row>
    <row r="43" spans="1:10" ht="13.5" customHeight="1" thickBot="1">
      <c r="A43" s="7"/>
      <c r="B43" s="249">
        <v>2009</v>
      </c>
      <c r="C43" s="249"/>
      <c r="D43" s="249"/>
      <c r="E43" s="249"/>
      <c r="F43" s="249"/>
      <c r="G43" s="249"/>
      <c r="H43" s="249"/>
      <c r="I43" s="249"/>
      <c r="J43" s="249"/>
    </row>
    <row r="44" spans="1:10" s="15" customFormat="1" ht="42" customHeight="1" thickBot="1">
      <c r="A44" s="40" t="s">
        <v>125</v>
      </c>
      <c r="B44" s="68" t="s">
        <v>17</v>
      </c>
      <c r="C44" s="68" t="s">
        <v>17</v>
      </c>
      <c r="D44" s="68" t="s">
        <v>17</v>
      </c>
      <c r="E44" s="68" t="s">
        <v>17</v>
      </c>
      <c r="F44" s="68" t="s">
        <v>17</v>
      </c>
      <c r="G44" s="68" t="s">
        <v>17</v>
      </c>
      <c r="H44" s="68" t="s">
        <v>17</v>
      </c>
      <c r="I44" s="68" t="s">
        <v>17</v>
      </c>
      <c r="J44" s="68" t="s">
        <v>102</v>
      </c>
    </row>
    <row r="45" spans="1:10" ht="24" customHeight="1">
      <c r="A45" s="128" t="s">
        <v>126</v>
      </c>
      <c r="B45" s="85"/>
      <c r="C45" s="85"/>
      <c r="D45" s="85"/>
      <c r="E45" s="85"/>
      <c r="F45" s="85"/>
      <c r="G45" s="85"/>
      <c r="H45" s="85"/>
      <c r="I45" s="85"/>
      <c r="J45" s="86">
        <v>542</v>
      </c>
    </row>
    <row r="46" spans="1:10" ht="36.75" customHeight="1">
      <c r="A46" s="129" t="s">
        <v>127</v>
      </c>
      <c r="B46" s="87"/>
      <c r="C46" s="87"/>
      <c r="D46" s="87"/>
      <c r="E46" s="87"/>
      <c r="F46" s="87"/>
      <c r="G46" s="87"/>
      <c r="H46" s="87"/>
      <c r="I46" s="87"/>
      <c r="J46" s="76">
        <v>542</v>
      </c>
    </row>
    <row r="47" spans="1:10" ht="45">
      <c r="A47" s="129" t="s">
        <v>26</v>
      </c>
      <c r="B47" s="87"/>
      <c r="C47" s="87"/>
      <c r="D47" s="87"/>
      <c r="E47" s="87"/>
      <c r="F47" s="87"/>
      <c r="G47" s="87"/>
      <c r="H47" s="87"/>
      <c r="I47" s="87"/>
      <c r="J47" s="76">
        <v>160885</v>
      </c>
    </row>
    <row r="48" spans="1:10" ht="34.5" customHeight="1">
      <c r="A48" s="129" t="s">
        <v>25</v>
      </c>
      <c r="B48" s="87"/>
      <c r="C48" s="87"/>
      <c r="D48" s="87"/>
      <c r="E48" s="87"/>
      <c r="F48" s="87"/>
      <c r="G48" s="87"/>
      <c r="H48" s="87"/>
      <c r="I48" s="87"/>
      <c r="J48" s="175"/>
    </row>
    <row r="49" spans="1:10" ht="78.75" customHeight="1" thickBot="1">
      <c r="A49" s="130" t="s">
        <v>128</v>
      </c>
      <c r="B49" s="78"/>
      <c r="C49" s="78"/>
      <c r="D49" s="78"/>
      <c r="E49" s="78"/>
      <c r="F49" s="78"/>
      <c r="G49" s="78"/>
      <c r="H49" s="78"/>
      <c r="I49" s="78"/>
      <c r="J49" s="172"/>
    </row>
    <row r="50" spans="1:10" s="15" customFormat="1" ht="9.75" customHeight="1">
      <c r="A50" s="12"/>
      <c r="B50" s="22"/>
      <c r="C50" s="22"/>
      <c r="D50" s="22"/>
      <c r="E50" s="22"/>
      <c r="F50" s="22"/>
      <c r="G50" s="22"/>
      <c r="H50" s="22"/>
      <c r="I50" s="22"/>
      <c r="J50" s="14"/>
    </row>
    <row r="51" spans="1:10" s="15" customFormat="1" ht="19.5" customHeight="1">
      <c r="A51" s="5" t="s">
        <v>4</v>
      </c>
      <c r="B51" s="22"/>
      <c r="C51" s="22"/>
      <c r="D51" s="22"/>
      <c r="E51" s="22"/>
      <c r="F51" s="22"/>
      <c r="G51" s="22"/>
      <c r="H51" s="22"/>
      <c r="I51" s="22"/>
      <c r="J51" s="14"/>
    </row>
    <row r="52" spans="1:10" ht="12.75">
      <c r="A52" s="7" t="s">
        <v>18</v>
      </c>
      <c r="B52" s="23"/>
      <c r="C52" s="24"/>
      <c r="D52" s="24"/>
      <c r="E52" s="24"/>
      <c r="F52" s="24"/>
      <c r="G52" s="24"/>
      <c r="H52" s="30"/>
      <c r="I52" s="22"/>
      <c r="J52" s="14"/>
    </row>
    <row r="53" spans="1:10" s="15" customFormat="1" ht="6.75" customHeight="1" thickBot="1">
      <c r="A53" s="7"/>
      <c r="B53" s="22"/>
      <c r="C53" s="22"/>
      <c r="D53" s="22"/>
      <c r="E53" s="22"/>
      <c r="F53" s="22"/>
      <c r="G53" s="22"/>
      <c r="H53" s="22"/>
      <c r="I53" s="22"/>
      <c r="J53" s="14"/>
    </row>
    <row r="54" spans="1:10" s="15" customFormat="1" ht="13.5" customHeight="1" thickBot="1">
      <c r="A54" s="7"/>
      <c r="B54" s="249">
        <v>2009</v>
      </c>
      <c r="C54" s="249"/>
      <c r="D54" s="249"/>
      <c r="E54" s="249"/>
      <c r="F54" s="249"/>
      <c r="G54" s="249"/>
      <c r="H54" s="249"/>
      <c r="I54" s="249"/>
      <c r="J54" s="249"/>
    </row>
    <row r="55" spans="1:10" ht="42.75" customHeight="1" thickBot="1">
      <c r="A55" s="65" t="s">
        <v>129</v>
      </c>
      <c r="B55" s="68" t="s">
        <v>17</v>
      </c>
      <c r="C55" s="68" t="s">
        <v>17</v>
      </c>
      <c r="D55" s="68" t="s">
        <v>17</v>
      </c>
      <c r="E55" s="68" t="s">
        <v>17</v>
      </c>
      <c r="F55" s="68" t="s">
        <v>17</v>
      </c>
      <c r="G55" s="68" t="s">
        <v>17</v>
      </c>
      <c r="H55" s="68" t="s">
        <v>17</v>
      </c>
      <c r="I55" s="68" t="s">
        <v>17</v>
      </c>
      <c r="J55" s="68" t="s">
        <v>102</v>
      </c>
    </row>
    <row r="56" spans="1:10" ht="13.5" customHeight="1" thickBot="1">
      <c r="A56" s="265" t="s">
        <v>130</v>
      </c>
      <c r="B56" s="265"/>
      <c r="C56" s="265"/>
      <c r="D56" s="265"/>
      <c r="E56" s="265"/>
      <c r="F56" s="265"/>
      <c r="G56" s="265"/>
      <c r="H56" s="265"/>
      <c r="I56" s="265"/>
      <c r="J56" s="265"/>
    </row>
    <row r="57" spans="1:10" ht="35.25" customHeight="1">
      <c r="A57" s="128" t="s">
        <v>131</v>
      </c>
      <c r="B57" s="88"/>
      <c r="C57" s="88"/>
      <c r="D57" s="88"/>
      <c r="E57" s="88"/>
      <c r="F57" s="88"/>
      <c r="G57" s="88"/>
      <c r="H57" s="88"/>
      <c r="I57" s="88"/>
      <c r="J57" s="89">
        <v>1684227</v>
      </c>
    </row>
    <row r="58" spans="1:10" ht="37.5" customHeight="1">
      <c r="A58" s="129" t="s">
        <v>229</v>
      </c>
      <c r="B58" s="43"/>
      <c r="C58" s="43"/>
      <c r="D58" s="43"/>
      <c r="E58" s="43"/>
      <c r="F58" s="43"/>
      <c r="G58" s="43"/>
      <c r="H58" s="43"/>
      <c r="I58" s="43"/>
      <c r="J58" s="90">
        <v>10</v>
      </c>
    </row>
    <row r="59" spans="1:10" ht="36" customHeight="1" thickBot="1">
      <c r="A59" s="130" t="s">
        <v>230</v>
      </c>
      <c r="B59" s="46"/>
      <c r="C59" s="46"/>
      <c r="D59" s="46"/>
      <c r="E59" s="46"/>
      <c r="F59" s="46"/>
      <c r="G59" s="46"/>
      <c r="H59" s="46"/>
      <c r="I59" s="46"/>
      <c r="J59" s="91">
        <v>25</v>
      </c>
    </row>
    <row r="60" spans="1:10" ht="13.5" customHeight="1" thickBot="1">
      <c r="A60" s="265" t="s">
        <v>134</v>
      </c>
      <c r="B60" s="265"/>
      <c r="C60" s="265"/>
      <c r="D60" s="265"/>
      <c r="E60" s="265"/>
      <c r="F60" s="265"/>
      <c r="G60" s="265"/>
      <c r="H60" s="265"/>
      <c r="I60" s="265"/>
      <c r="J60" s="265"/>
    </row>
    <row r="61" spans="1:10" ht="33.75">
      <c r="A61" s="128" t="s">
        <v>131</v>
      </c>
      <c r="B61" s="41"/>
      <c r="C61" s="41"/>
      <c r="D61" s="41"/>
      <c r="E61" s="41"/>
      <c r="F61" s="41"/>
      <c r="G61" s="41"/>
      <c r="H61" s="41"/>
      <c r="I61" s="41"/>
      <c r="J61" s="176"/>
    </row>
    <row r="62" spans="1:10" ht="33.75">
      <c r="A62" s="129" t="s">
        <v>229</v>
      </c>
      <c r="B62" s="43"/>
      <c r="C62" s="43"/>
      <c r="D62" s="43"/>
      <c r="E62" s="43"/>
      <c r="F62" s="43"/>
      <c r="G62" s="43"/>
      <c r="H62" s="43"/>
      <c r="I62" s="43"/>
      <c r="J62" s="177">
        <v>0.5</v>
      </c>
    </row>
    <row r="63" spans="1:10" ht="34.5" thickBot="1">
      <c r="A63" s="130" t="s">
        <v>230</v>
      </c>
      <c r="B63" s="46"/>
      <c r="C63" s="46"/>
      <c r="D63" s="46"/>
      <c r="E63" s="46"/>
      <c r="F63" s="46"/>
      <c r="G63" s="46"/>
      <c r="H63" s="46"/>
      <c r="I63" s="46"/>
      <c r="J63" s="91">
        <v>14</v>
      </c>
    </row>
    <row r="64" spans="1:10" ht="13.5" customHeight="1" thickBot="1">
      <c r="A64" s="265" t="s">
        <v>134</v>
      </c>
      <c r="B64" s="265"/>
      <c r="C64" s="265"/>
      <c r="D64" s="265"/>
      <c r="E64" s="265"/>
      <c r="F64" s="265"/>
      <c r="G64" s="265"/>
      <c r="H64" s="265"/>
      <c r="I64" s="265"/>
      <c r="J64" s="265"/>
    </row>
    <row r="65" spans="1:10" ht="24" customHeight="1">
      <c r="A65" s="128" t="s">
        <v>135</v>
      </c>
      <c r="B65" s="41"/>
      <c r="C65" s="41"/>
      <c r="D65" s="41"/>
      <c r="E65" s="41"/>
      <c r="F65" s="41"/>
      <c r="G65" s="41"/>
      <c r="H65" s="41"/>
      <c r="I65" s="41"/>
      <c r="J65" s="176"/>
    </row>
    <row r="66" spans="1:10" ht="33.75" customHeight="1" thickBot="1">
      <c r="A66" s="130" t="s">
        <v>131</v>
      </c>
      <c r="B66" s="46"/>
      <c r="C66" s="46"/>
      <c r="D66" s="46"/>
      <c r="E66" s="46"/>
      <c r="F66" s="46"/>
      <c r="G66" s="46"/>
      <c r="H66" s="46"/>
      <c r="I66" s="46"/>
      <c r="J66" s="178"/>
    </row>
    <row r="67" spans="1:10" s="15" customFormat="1" ht="12.75">
      <c r="A67" s="12"/>
      <c r="B67" s="26"/>
      <c r="C67" s="26"/>
      <c r="D67" s="26"/>
      <c r="E67" s="26"/>
      <c r="F67" s="26"/>
      <c r="G67" s="26"/>
      <c r="H67" s="26"/>
      <c r="I67" s="26"/>
      <c r="J67" s="27"/>
    </row>
    <row r="68" spans="1:10" s="15" customFormat="1" ht="19.5" customHeight="1">
      <c r="A68" s="5" t="s">
        <v>5</v>
      </c>
      <c r="B68" s="26"/>
      <c r="C68" s="26"/>
      <c r="D68" s="26"/>
      <c r="E68" s="26"/>
      <c r="F68" s="26"/>
      <c r="G68" s="26"/>
      <c r="H68" s="26"/>
      <c r="I68" s="26"/>
      <c r="J68" s="27"/>
    </row>
    <row r="69" spans="1:10" s="15" customFormat="1" ht="12.75">
      <c r="A69" s="7" t="s">
        <v>18</v>
      </c>
      <c r="B69" s="26"/>
      <c r="C69" s="26"/>
      <c r="D69" s="26"/>
      <c r="E69" s="26"/>
      <c r="F69" s="26"/>
      <c r="G69" s="26"/>
      <c r="H69" s="26"/>
      <c r="I69" s="26"/>
      <c r="J69" s="27"/>
    </row>
    <row r="70" spans="1:10" s="15" customFormat="1" ht="6.75" customHeight="1" thickBot="1">
      <c r="A70" s="12"/>
      <c r="B70" s="26"/>
      <c r="C70" s="26"/>
      <c r="D70" s="26"/>
      <c r="E70" s="26"/>
      <c r="F70" s="26"/>
      <c r="G70" s="26"/>
      <c r="H70" s="26"/>
      <c r="I70" s="26"/>
      <c r="J70" s="27"/>
    </row>
    <row r="71" spans="1:10" s="15" customFormat="1" ht="13.5" customHeight="1" thickBot="1">
      <c r="A71" s="12"/>
      <c r="B71" s="249">
        <v>2009</v>
      </c>
      <c r="C71" s="249"/>
      <c r="D71" s="249"/>
      <c r="E71" s="249"/>
      <c r="F71" s="249"/>
      <c r="G71" s="249"/>
      <c r="H71" s="249"/>
      <c r="I71" s="249"/>
      <c r="J71" s="249"/>
    </row>
    <row r="72" spans="1:10" ht="48.75" customHeight="1" thickBot="1">
      <c r="A72" s="40" t="s">
        <v>136</v>
      </c>
      <c r="B72" s="68" t="s">
        <v>17</v>
      </c>
      <c r="C72" s="68" t="s">
        <v>17</v>
      </c>
      <c r="D72" s="68" t="s">
        <v>17</v>
      </c>
      <c r="E72" s="68" t="s">
        <v>17</v>
      </c>
      <c r="F72" s="68" t="s">
        <v>17</v>
      </c>
      <c r="G72" s="68" t="s">
        <v>17</v>
      </c>
      <c r="H72" s="68" t="s">
        <v>17</v>
      </c>
      <c r="I72" s="68" t="s">
        <v>17</v>
      </c>
      <c r="J72" s="68" t="s">
        <v>102</v>
      </c>
    </row>
    <row r="73" spans="1:10" ht="13.5" customHeight="1" thickBot="1">
      <c r="A73" s="265" t="s">
        <v>137</v>
      </c>
      <c r="B73" s="265"/>
      <c r="C73" s="265"/>
      <c r="D73" s="265"/>
      <c r="E73" s="265"/>
      <c r="F73" s="265"/>
      <c r="G73" s="265"/>
      <c r="H73" s="265"/>
      <c r="I73" s="265"/>
      <c r="J73" s="265"/>
    </row>
    <row r="74" spans="1:10" ht="65.25" customHeight="1">
      <c r="A74" s="128" t="s">
        <v>138</v>
      </c>
      <c r="B74" s="41"/>
      <c r="C74" s="41"/>
      <c r="D74" s="41"/>
      <c r="E74" s="41"/>
      <c r="F74" s="41"/>
      <c r="G74" s="41"/>
      <c r="H74" s="41"/>
      <c r="I74" s="41"/>
      <c r="J74" s="89">
        <v>136534</v>
      </c>
    </row>
    <row r="75" spans="1:10" ht="33.75">
      <c r="A75" s="129" t="s">
        <v>31</v>
      </c>
      <c r="B75" s="43"/>
      <c r="C75" s="43"/>
      <c r="D75" s="43"/>
      <c r="E75" s="43"/>
      <c r="F75" s="43"/>
      <c r="G75" s="43"/>
      <c r="H75" s="43"/>
      <c r="I75" s="43"/>
      <c r="J75" s="90">
        <v>136534</v>
      </c>
    </row>
    <row r="76" spans="1:10" ht="33.75">
      <c r="A76" s="129" t="s">
        <v>36</v>
      </c>
      <c r="B76" s="43"/>
      <c r="C76" s="43"/>
      <c r="D76" s="43"/>
      <c r="E76" s="43"/>
      <c r="F76" s="43"/>
      <c r="G76" s="43"/>
      <c r="H76" s="43"/>
      <c r="I76" s="43"/>
      <c r="J76" s="90">
        <v>3839</v>
      </c>
    </row>
    <row r="77" spans="1:10" ht="33.75">
      <c r="A77" s="129" t="s">
        <v>139</v>
      </c>
      <c r="B77" s="43"/>
      <c r="C77" s="43"/>
      <c r="D77" s="43"/>
      <c r="E77" s="43"/>
      <c r="F77" s="43"/>
      <c r="G77" s="43"/>
      <c r="H77" s="43"/>
      <c r="I77" s="43"/>
      <c r="J77" s="90">
        <v>18669</v>
      </c>
    </row>
    <row r="78" spans="1:10" ht="57" customHeight="1">
      <c r="A78" s="129" t="s">
        <v>140</v>
      </c>
      <c r="B78" s="43"/>
      <c r="C78" s="43"/>
      <c r="D78" s="43"/>
      <c r="E78" s="43"/>
      <c r="F78" s="43"/>
      <c r="G78" s="43"/>
      <c r="H78" s="43"/>
      <c r="I78" s="43"/>
      <c r="J78" s="90">
        <v>115030</v>
      </c>
    </row>
    <row r="79" spans="1:10" ht="79.5" customHeight="1">
      <c r="A79" s="129" t="s">
        <v>141</v>
      </c>
      <c r="B79" s="43"/>
      <c r="C79" s="43"/>
      <c r="D79" s="43"/>
      <c r="E79" s="43"/>
      <c r="F79" s="43"/>
      <c r="G79" s="43"/>
      <c r="H79" s="43"/>
      <c r="I79" s="43"/>
      <c r="J79" s="90">
        <v>146492</v>
      </c>
    </row>
    <row r="80" spans="1:10" ht="72" customHeight="1">
      <c r="A80" s="129" t="s">
        <v>142</v>
      </c>
      <c r="B80" s="92"/>
      <c r="C80" s="92"/>
      <c r="D80" s="92"/>
      <c r="E80" s="92"/>
      <c r="F80" s="92"/>
      <c r="G80" s="92"/>
      <c r="H80" s="92"/>
      <c r="I80" s="92"/>
      <c r="J80" s="90">
        <v>78</v>
      </c>
    </row>
    <row r="81" spans="1:10" ht="87.75" customHeight="1" thickBot="1">
      <c r="A81" s="130" t="s">
        <v>143</v>
      </c>
      <c r="B81" s="93"/>
      <c r="C81" s="93"/>
      <c r="D81" s="93"/>
      <c r="E81" s="93"/>
      <c r="F81" s="93"/>
      <c r="G81" s="93"/>
      <c r="H81" s="93"/>
      <c r="I81" s="93"/>
      <c r="J81" s="91">
        <v>78</v>
      </c>
    </row>
    <row r="82" spans="1:10" ht="13.5" customHeight="1" thickBot="1">
      <c r="A82" s="265" t="s">
        <v>144</v>
      </c>
      <c r="B82" s="265"/>
      <c r="C82" s="265"/>
      <c r="D82" s="265"/>
      <c r="E82" s="265"/>
      <c r="F82" s="265"/>
      <c r="G82" s="265"/>
      <c r="H82" s="265"/>
      <c r="I82" s="265"/>
      <c r="J82" s="265"/>
    </row>
    <row r="83" spans="1:10" ht="45">
      <c r="A83" s="128" t="s">
        <v>33</v>
      </c>
      <c r="B83" s="41"/>
      <c r="C83" s="41"/>
      <c r="D83" s="41"/>
      <c r="E83" s="41"/>
      <c r="F83" s="41"/>
      <c r="G83" s="41"/>
      <c r="H83" s="41"/>
      <c r="I83" s="41"/>
      <c r="J83" s="176"/>
    </row>
    <row r="84" spans="1:10" ht="34.5" thickBot="1">
      <c r="A84" s="130" t="s">
        <v>35</v>
      </c>
      <c r="B84" s="46"/>
      <c r="C84" s="46"/>
      <c r="D84" s="46"/>
      <c r="E84" s="46"/>
      <c r="F84" s="46"/>
      <c r="G84" s="46"/>
      <c r="H84" s="46"/>
      <c r="I84" s="46"/>
      <c r="J84" s="178"/>
    </row>
    <row r="85" spans="1:10" ht="34.5" thickBot="1">
      <c r="A85" s="94" t="s">
        <v>34</v>
      </c>
      <c r="B85" s="28"/>
      <c r="C85" s="28"/>
      <c r="D85" s="28"/>
      <c r="E85" s="28"/>
      <c r="F85" s="28"/>
      <c r="G85" s="28"/>
      <c r="H85" s="28"/>
      <c r="I85" s="28"/>
      <c r="J85" s="179"/>
    </row>
    <row r="86" spans="1:10" ht="56.25">
      <c r="A86" s="128" t="s">
        <v>145</v>
      </c>
      <c r="B86" s="41"/>
      <c r="C86" s="41"/>
      <c r="D86" s="41"/>
      <c r="E86" s="41"/>
      <c r="F86" s="41"/>
      <c r="G86" s="41"/>
      <c r="H86" s="41"/>
      <c r="I86" s="41"/>
      <c r="J86" s="176"/>
    </row>
    <row r="87" spans="1:10" ht="67.5">
      <c r="A87" s="129" t="s">
        <v>146</v>
      </c>
      <c r="B87" s="43"/>
      <c r="C87" s="43"/>
      <c r="D87" s="43"/>
      <c r="E87" s="43"/>
      <c r="F87" s="43"/>
      <c r="G87" s="43"/>
      <c r="H87" s="43"/>
      <c r="I87" s="43"/>
      <c r="J87" s="180"/>
    </row>
    <row r="88" spans="1:10" ht="78.75">
      <c r="A88" s="129" t="s">
        <v>147</v>
      </c>
      <c r="B88" s="43"/>
      <c r="C88" s="43"/>
      <c r="D88" s="43"/>
      <c r="E88" s="43"/>
      <c r="F88" s="43"/>
      <c r="G88" s="43"/>
      <c r="H88" s="43"/>
      <c r="I88" s="43"/>
      <c r="J88" s="180"/>
    </row>
    <row r="89" spans="1:10" ht="90.75" thickBot="1">
      <c r="A89" s="130" t="s">
        <v>195</v>
      </c>
      <c r="B89" s="46"/>
      <c r="C89" s="46"/>
      <c r="D89" s="46"/>
      <c r="E89" s="46"/>
      <c r="F89" s="46"/>
      <c r="G89" s="46"/>
      <c r="H89" s="46"/>
      <c r="I89" s="46"/>
      <c r="J89" s="178"/>
    </row>
    <row r="90" spans="1:10" s="66" customFormat="1" ht="78.75" customHeight="1" thickBot="1">
      <c r="A90" s="95" t="s">
        <v>196</v>
      </c>
      <c r="B90" s="28"/>
      <c r="C90" s="28"/>
      <c r="D90" s="28"/>
      <c r="E90" s="28"/>
      <c r="F90" s="28"/>
      <c r="G90" s="28"/>
      <c r="H90" s="28"/>
      <c r="I90" s="28"/>
      <c r="J90" s="179"/>
    </row>
    <row r="91" ht="12.75">
      <c r="A91" s="8" t="s">
        <v>197</v>
      </c>
    </row>
    <row r="93" spans="1:10" ht="19.5" customHeight="1">
      <c r="A93" s="5" t="s">
        <v>6</v>
      </c>
      <c r="B93" s="26"/>
      <c r="C93" s="26"/>
      <c r="D93" s="26"/>
      <c r="E93" s="26"/>
      <c r="F93" s="26"/>
      <c r="G93" s="26"/>
      <c r="H93" s="26"/>
      <c r="I93" s="26"/>
      <c r="J93" s="27"/>
    </row>
    <row r="94" spans="1:10" ht="12.75">
      <c r="A94" s="7" t="s">
        <v>18</v>
      </c>
      <c r="B94" s="26"/>
      <c r="C94" s="26"/>
      <c r="D94" s="26"/>
      <c r="E94" s="26"/>
      <c r="F94" s="26"/>
      <c r="G94" s="26"/>
      <c r="H94" s="26"/>
      <c r="I94" s="26"/>
      <c r="J94" s="27"/>
    </row>
    <row r="95" spans="1:10" ht="6.75" customHeight="1" thickBot="1">
      <c r="A95" s="7"/>
      <c r="B95" s="26"/>
      <c r="C95" s="26"/>
      <c r="D95" s="26"/>
      <c r="E95" s="26"/>
      <c r="F95" s="26"/>
      <c r="G95" s="26"/>
      <c r="H95" s="26"/>
      <c r="I95" s="26"/>
      <c r="J95" s="27"/>
    </row>
    <row r="96" spans="1:10" ht="13.5" customHeight="1" thickBot="1">
      <c r="A96" s="12"/>
      <c r="B96" s="249">
        <v>2009</v>
      </c>
      <c r="C96" s="249"/>
      <c r="D96" s="249"/>
      <c r="E96" s="249"/>
      <c r="F96" s="249"/>
      <c r="G96" s="249"/>
      <c r="H96" s="249"/>
      <c r="I96" s="249"/>
      <c r="J96" s="249"/>
    </row>
    <row r="97" spans="1:10" ht="32.25" thickBot="1">
      <c r="A97" s="40" t="s">
        <v>198</v>
      </c>
      <c r="B97" s="68" t="s">
        <v>17</v>
      </c>
      <c r="C97" s="68" t="s">
        <v>17</v>
      </c>
      <c r="D97" s="68" t="s">
        <v>17</v>
      </c>
      <c r="E97" s="68" t="s">
        <v>17</v>
      </c>
      <c r="F97" s="68" t="s">
        <v>17</v>
      </c>
      <c r="G97" s="68" t="s">
        <v>17</v>
      </c>
      <c r="H97" s="68" t="s">
        <v>17</v>
      </c>
      <c r="I97" s="68" t="s">
        <v>17</v>
      </c>
      <c r="J97" s="68" t="s">
        <v>102</v>
      </c>
    </row>
    <row r="98" spans="1:10" ht="13.5" customHeight="1" thickBot="1">
      <c r="A98" s="265" t="s">
        <v>199</v>
      </c>
      <c r="B98" s="265"/>
      <c r="C98" s="265"/>
      <c r="D98" s="265"/>
      <c r="E98" s="265"/>
      <c r="F98" s="265"/>
      <c r="G98" s="265"/>
      <c r="H98" s="265"/>
      <c r="I98" s="265"/>
      <c r="J98" s="265"/>
    </row>
    <row r="99" spans="1:10" ht="90.75" thickBot="1">
      <c r="A99" s="131" t="s">
        <v>200</v>
      </c>
      <c r="B99" s="50"/>
      <c r="C99" s="50"/>
      <c r="D99" s="50"/>
      <c r="E99" s="50"/>
      <c r="F99" s="50"/>
      <c r="G99" s="50"/>
      <c r="H99" s="50"/>
      <c r="I99" s="50"/>
      <c r="J99" s="96">
        <v>84</v>
      </c>
    </row>
    <row r="100" spans="1:10" ht="13.5" customHeight="1" thickBot="1">
      <c r="A100" s="265" t="s">
        <v>201</v>
      </c>
      <c r="B100" s="265"/>
      <c r="C100" s="265"/>
      <c r="D100" s="265"/>
      <c r="E100" s="265"/>
      <c r="F100" s="265"/>
      <c r="G100" s="265"/>
      <c r="H100" s="265"/>
      <c r="I100" s="265"/>
      <c r="J100" s="265"/>
    </row>
    <row r="101" spans="1:10" ht="23.25" thickBot="1">
      <c r="A101" s="131" t="s">
        <v>202</v>
      </c>
      <c r="B101" s="50"/>
      <c r="C101" s="50"/>
      <c r="D101" s="50"/>
      <c r="E101" s="50"/>
      <c r="F101" s="50"/>
      <c r="G101" s="50"/>
      <c r="H101" s="50"/>
      <c r="I101" s="50"/>
      <c r="J101" s="181"/>
    </row>
    <row r="102" spans="1:10" ht="13.5" customHeight="1" thickBot="1">
      <c r="A102" s="265" t="s">
        <v>203</v>
      </c>
      <c r="B102" s="265"/>
      <c r="C102" s="265"/>
      <c r="D102" s="265"/>
      <c r="E102" s="265"/>
      <c r="F102" s="265"/>
      <c r="G102" s="265"/>
      <c r="H102" s="265"/>
      <c r="I102" s="265"/>
      <c r="J102" s="265"/>
    </row>
    <row r="103" spans="1:10" ht="56.25">
      <c r="A103" s="128" t="s">
        <v>204</v>
      </c>
      <c r="B103" s="41"/>
      <c r="C103" s="41"/>
      <c r="D103" s="41"/>
      <c r="E103" s="41"/>
      <c r="F103" s="41"/>
      <c r="G103" s="41"/>
      <c r="H103" s="41"/>
      <c r="I103" s="41"/>
      <c r="J103" s="176"/>
    </row>
    <row r="104" spans="1:10" ht="45" customHeight="1">
      <c r="A104" s="129" t="s">
        <v>205</v>
      </c>
      <c r="B104" s="43"/>
      <c r="C104" s="43"/>
      <c r="D104" s="43"/>
      <c r="E104" s="43"/>
      <c r="F104" s="43"/>
      <c r="G104" s="43"/>
      <c r="H104" s="43"/>
      <c r="I104" s="43"/>
      <c r="J104" s="90">
        <v>55</v>
      </c>
    </row>
    <row r="105" spans="1:10" ht="90">
      <c r="A105" s="129" t="s">
        <v>206</v>
      </c>
      <c r="B105" s="43"/>
      <c r="C105" s="43"/>
      <c r="D105" s="43"/>
      <c r="E105" s="43"/>
      <c r="F105" s="43"/>
      <c r="G105" s="43"/>
      <c r="H105" s="43"/>
      <c r="I105" s="43"/>
      <c r="J105" s="180"/>
    </row>
    <row r="106" spans="1:10" ht="67.5">
      <c r="A106" s="129" t="s">
        <v>207</v>
      </c>
      <c r="B106" s="43"/>
      <c r="C106" s="43"/>
      <c r="D106" s="43"/>
      <c r="E106" s="43"/>
      <c r="F106" s="43"/>
      <c r="G106" s="43"/>
      <c r="H106" s="43"/>
      <c r="I106" s="43"/>
      <c r="J106" s="180"/>
    </row>
    <row r="107" spans="1:10" ht="57" thickBot="1">
      <c r="A107" s="130" t="s">
        <v>208</v>
      </c>
      <c r="B107" s="46"/>
      <c r="C107" s="46"/>
      <c r="D107" s="46"/>
      <c r="E107" s="46"/>
      <c r="F107" s="46"/>
      <c r="G107" s="46"/>
      <c r="H107" s="46"/>
      <c r="I107" s="46"/>
      <c r="J107" s="91">
        <v>275359</v>
      </c>
    </row>
    <row r="108" spans="1:10" s="15" customFormat="1" ht="12.75">
      <c r="A108" s="12"/>
      <c r="B108" s="26"/>
      <c r="C108" s="26"/>
      <c r="D108" s="26"/>
      <c r="E108" s="26"/>
      <c r="F108" s="26"/>
      <c r="G108" s="26"/>
      <c r="H108" s="26"/>
      <c r="I108" s="26"/>
      <c r="J108" s="27"/>
    </row>
    <row r="109" spans="1:10" s="15" customFormat="1" ht="19.5" customHeight="1">
      <c r="A109" s="5" t="s">
        <v>7</v>
      </c>
      <c r="B109" s="26"/>
      <c r="C109" s="26"/>
      <c r="D109" s="26"/>
      <c r="E109" s="26"/>
      <c r="F109" s="26"/>
      <c r="G109" s="26"/>
      <c r="H109" s="26"/>
      <c r="I109" s="26"/>
      <c r="J109" s="27"/>
    </row>
    <row r="110" spans="1:10" s="15" customFormat="1" ht="12.75">
      <c r="A110" s="7" t="s">
        <v>18</v>
      </c>
      <c r="B110" s="26"/>
      <c r="C110" s="26"/>
      <c r="D110" s="26"/>
      <c r="E110" s="26"/>
      <c r="F110" s="26"/>
      <c r="G110" s="26"/>
      <c r="H110" s="26"/>
      <c r="I110" s="26"/>
      <c r="J110" s="27"/>
    </row>
    <row r="111" spans="1:10" s="15" customFormat="1" ht="6.75" customHeight="1" thickBot="1">
      <c r="A111" s="7"/>
      <c r="B111" s="26"/>
      <c r="C111" s="26"/>
      <c r="D111" s="26"/>
      <c r="E111" s="26"/>
      <c r="F111" s="26"/>
      <c r="G111" s="26"/>
      <c r="H111" s="26"/>
      <c r="I111" s="26"/>
      <c r="J111" s="27"/>
    </row>
    <row r="112" spans="1:10" s="15" customFormat="1" ht="13.5" customHeight="1" thickBot="1">
      <c r="A112" s="12"/>
      <c r="B112" s="249">
        <v>2009</v>
      </c>
      <c r="C112" s="249"/>
      <c r="D112" s="249"/>
      <c r="E112" s="249"/>
      <c r="F112" s="249"/>
      <c r="G112" s="249"/>
      <c r="H112" s="249"/>
      <c r="I112" s="249"/>
      <c r="J112" s="249"/>
    </row>
    <row r="113" spans="1:10" s="15" customFormat="1" ht="32.25" thickBot="1">
      <c r="A113" s="40" t="s">
        <v>209</v>
      </c>
      <c r="B113" s="68" t="s">
        <v>17</v>
      </c>
      <c r="C113" s="68" t="s">
        <v>17</v>
      </c>
      <c r="D113" s="68" t="s">
        <v>17</v>
      </c>
      <c r="E113" s="68" t="s">
        <v>17</v>
      </c>
      <c r="F113" s="68" t="s">
        <v>17</v>
      </c>
      <c r="G113" s="68" t="s">
        <v>17</v>
      </c>
      <c r="H113" s="68" t="s">
        <v>17</v>
      </c>
      <c r="I113" s="68" t="s">
        <v>17</v>
      </c>
      <c r="J113" s="68" t="s">
        <v>102</v>
      </c>
    </row>
    <row r="114" spans="1:10" ht="12.75">
      <c r="A114" s="128" t="s">
        <v>210</v>
      </c>
      <c r="B114" s="41"/>
      <c r="C114" s="41"/>
      <c r="D114" s="41"/>
      <c r="E114" s="41"/>
      <c r="F114" s="41"/>
      <c r="G114" s="41"/>
      <c r="H114" s="41"/>
      <c r="I114" s="41"/>
      <c r="J114" s="89">
        <v>731146</v>
      </c>
    </row>
    <row r="115" spans="1:10" ht="56.25">
      <c r="A115" s="129" t="s">
        <v>211</v>
      </c>
      <c r="B115" s="43"/>
      <c r="C115" s="43"/>
      <c r="D115" s="43"/>
      <c r="E115" s="43"/>
      <c r="F115" s="43"/>
      <c r="G115" s="43"/>
      <c r="H115" s="43"/>
      <c r="I115" s="43"/>
      <c r="J115" s="90">
        <v>121158</v>
      </c>
    </row>
    <row r="116" spans="1:10" ht="56.25">
      <c r="A116" s="129" t="s">
        <v>212</v>
      </c>
      <c r="B116" s="43"/>
      <c r="C116" s="43"/>
      <c r="D116" s="43"/>
      <c r="E116" s="43"/>
      <c r="F116" s="43"/>
      <c r="G116" s="43"/>
      <c r="H116" s="43"/>
      <c r="I116" s="43"/>
      <c r="J116" s="90">
        <v>500654</v>
      </c>
    </row>
    <row r="117" spans="1:10" ht="56.25">
      <c r="A117" s="129" t="s">
        <v>213</v>
      </c>
      <c r="B117" s="43"/>
      <c r="C117" s="43"/>
      <c r="D117" s="43"/>
      <c r="E117" s="43"/>
      <c r="F117" s="43"/>
      <c r="G117" s="43"/>
      <c r="H117" s="43"/>
      <c r="I117" s="43"/>
      <c r="J117" s="180"/>
    </row>
    <row r="118" spans="1:10" ht="56.25">
      <c r="A118" s="129" t="s">
        <v>214</v>
      </c>
      <c r="B118" s="43"/>
      <c r="C118" s="43"/>
      <c r="D118" s="43"/>
      <c r="E118" s="43"/>
      <c r="F118" s="43"/>
      <c r="G118" s="43"/>
      <c r="H118" s="43"/>
      <c r="I118" s="43"/>
      <c r="J118" s="90">
        <v>44222670</v>
      </c>
    </row>
    <row r="119" spans="1:10" ht="22.5">
      <c r="A119" s="129" t="s">
        <v>148</v>
      </c>
      <c r="B119" s="43"/>
      <c r="C119" s="43"/>
      <c r="D119" s="43"/>
      <c r="E119" s="43"/>
      <c r="F119" s="43"/>
      <c r="G119" s="43"/>
      <c r="H119" s="43"/>
      <c r="I119" s="43"/>
      <c r="J119" s="90">
        <v>136534</v>
      </c>
    </row>
    <row r="120" spans="1:10" ht="45">
      <c r="A120" s="129" t="s">
        <v>149</v>
      </c>
      <c r="B120" s="43"/>
      <c r="C120" s="43"/>
      <c r="D120" s="43"/>
      <c r="E120" s="43"/>
      <c r="F120" s="43"/>
      <c r="G120" s="43"/>
      <c r="H120" s="43"/>
      <c r="I120" s="43"/>
      <c r="J120" s="180"/>
    </row>
    <row r="121" spans="1:10" ht="45">
      <c r="A121" s="129" t="s">
        <v>150</v>
      </c>
      <c r="B121" s="43"/>
      <c r="C121" s="43"/>
      <c r="D121" s="43"/>
      <c r="E121" s="43"/>
      <c r="F121" s="43"/>
      <c r="G121" s="43"/>
      <c r="H121" s="43"/>
      <c r="I121" s="43"/>
      <c r="J121" s="97">
        <v>175</v>
      </c>
    </row>
    <row r="122" spans="1:10" ht="57" thickBot="1">
      <c r="A122" s="130" t="s">
        <v>151</v>
      </c>
      <c r="B122" s="46"/>
      <c r="C122" s="46"/>
      <c r="D122" s="46"/>
      <c r="E122" s="46"/>
      <c r="F122" s="46"/>
      <c r="G122" s="46"/>
      <c r="H122" s="46"/>
      <c r="I122" s="46"/>
      <c r="J122" s="91">
        <v>64</v>
      </c>
    </row>
    <row r="124" spans="1:10" ht="19.5" customHeight="1">
      <c r="A124" s="5" t="s">
        <v>8</v>
      </c>
      <c r="B124" s="26"/>
      <c r="C124" s="26"/>
      <c r="D124" s="26"/>
      <c r="E124" s="26"/>
      <c r="F124" s="26"/>
      <c r="G124" s="26"/>
      <c r="H124" s="26"/>
      <c r="I124" s="26"/>
      <c r="J124" s="27"/>
    </row>
    <row r="125" spans="1:10" ht="12.75">
      <c r="A125" s="7" t="s">
        <v>18</v>
      </c>
      <c r="B125" s="26"/>
      <c r="C125" s="26"/>
      <c r="D125" s="26"/>
      <c r="E125" s="26"/>
      <c r="F125" s="26"/>
      <c r="G125" s="26"/>
      <c r="H125" s="26"/>
      <c r="I125" s="26"/>
      <c r="J125" s="27"/>
    </row>
    <row r="126" spans="1:10" ht="6.75" customHeight="1" thickBot="1">
      <c r="A126" s="7"/>
      <c r="B126" s="26"/>
      <c r="C126" s="26"/>
      <c r="D126" s="26"/>
      <c r="E126" s="26"/>
      <c r="F126" s="26"/>
      <c r="G126" s="26"/>
      <c r="H126" s="26"/>
      <c r="I126" s="26"/>
      <c r="J126" s="27"/>
    </row>
    <row r="127" spans="1:10" ht="13.5" customHeight="1" thickBot="1">
      <c r="A127" s="12"/>
      <c r="B127" s="249">
        <v>2009</v>
      </c>
      <c r="C127" s="249"/>
      <c r="D127" s="249"/>
      <c r="E127" s="249"/>
      <c r="F127" s="249"/>
      <c r="G127" s="249"/>
      <c r="H127" s="249"/>
      <c r="I127" s="249"/>
      <c r="J127" s="249"/>
    </row>
    <row r="128" spans="1:10" ht="51.75" thickBot="1">
      <c r="A128" s="40" t="s">
        <v>152</v>
      </c>
      <c r="B128" s="68" t="s">
        <v>17</v>
      </c>
      <c r="C128" s="68" t="s">
        <v>17</v>
      </c>
      <c r="D128" s="68" t="s">
        <v>17</v>
      </c>
      <c r="E128" s="68" t="s">
        <v>17</v>
      </c>
      <c r="F128" s="68" t="s">
        <v>17</v>
      </c>
      <c r="G128" s="68" t="s">
        <v>17</v>
      </c>
      <c r="H128" s="68" t="s">
        <v>17</v>
      </c>
      <c r="I128" s="68" t="s">
        <v>17</v>
      </c>
      <c r="J128" s="68" t="s">
        <v>102</v>
      </c>
    </row>
    <row r="129" spans="1:10" ht="13.5" customHeight="1" thickBot="1">
      <c r="A129" s="265" t="s">
        <v>153</v>
      </c>
      <c r="B129" s="265"/>
      <c r="C129" s="265"/>
      <c r="D129" s="265"/>
      <c r="E129" s="265"/>
      <c r="F129" s="265"/>
      <c r="G129" s="265"/>
      <c r="H129" s="265"/>
      <c r="I129" s="265"/>
      <c r="J129" s="265"/>
    </row>
    <row r="130" spans="1:10" ht="22.5">
      <c r="A130" s="128" t="s">
        <v>154</v>
      </c>
      <c r="B130" s="41"/>
      <c r="C130" s="41"/>
      <c r="D130" s="41"/>
      <c r="E130" s="41"/>
      <c r="F130" s="41"/>
      <c r="G130" s="41"/>
      <c r="H130" s="41"/>
      <c r="I130" s="41"/>
      <c r="J130" s="89">
        <v>1574</v>
      </c>
    </row>
    <row r="131" spans="1:10" ht="34.5" thickBot="1">
      <c r="A131" s="130" t="s">
        <v>155</v>
      </c>
      <c r="B131" s="46"/>
      <c r="C131" s="46"/>
      <c r="D131" s="46"/>
      <c r="E131" s="46"/>
      <c r="F131" s="46"/>
      <c r="G131" s="46"/>
      <c r="H131" s="46"/>
      <c r="I131" s="46"/>
      <c r="J131" s="91">
        <v>1574</v>
      </c>
    </row>
    <row r="132" spans="1:10" ht="13.5" customHeight="1" thickBot="1">
      <c r="A132" s="265" t="s">
        <v>156</v>
      </c>
      <c r="B132" s="265"/>
      <c r="C132" s="265"/>
      <c r="D132" s="265"/>
      <c r="E132" s="265"/>
      <c r="F132" s="265"/>
      <c r="G132" s="265"/>
      <c r="H132" s="265"/>
      <c r="I132" s="265"/>
      <c r="J132" s="265"/>
    </row>
    <row r="133" spans="1:10" ht="22.5">
      <c r="A133" s="128" t="s">
        <v>154</v>
      </c>
      <c r="B133" s="41"/>
      <c r="C133" s="41"/>
      <c r="D133" s="41"/>
      <c r="E133" s="41"/>
      <c r="F133" s="41"/>
      <c r="G133" s="41"/>
      <c r="H133" s="41"/>
      <c r="I133" s="41"/>
      <c r="J133" s="89">
        <v>3593</v>
      </c>
    </row>
    <row r="134" spans="1:10" ht="34.5" thickBot="1">
      <c r="A134" s="130" t="s">
        <v>157</v>
      </c>
      <c r="B134" s="46"/>
      <c r="C134" s="46"/>
      <c r="D134" s="46"/>
      <c r="E134" s="46"/>
      <c r="F134" s="46"/>
      <c r="G134" s="46"/>
      <c r="H134" s="46"/>
      <c r="I134" s="46"/>
      <c r="J134" s="91">
        <v>3314</v>
      </c>
    </row>
    <row r="136" spans="1:10" ht="19.5" customHeight="1">
      <c r="A136" s="5" t="s">
        <v>9</v>
      </c>
      <c r="B136" s="26"/>
      <c r="C136" s="26"/>
      <c r="D136" s="26"/>
      <c r="E136" s="26"/>
      <c r="F136" s="26"/>
      <c r="G136" s="26"/>
      <c r="H136" s="26"/>
      <c r="I136" s="26"/>
      <c r="J136" s="27"/>
    </row>
    <row r="137" spans="1:10" ht="12.75">
      <c r="A137" s="7" t="s">
        <v>18</v>
      </c>
      <c r="B137" s="26"/>
      <c r="C137" s="26"/>
      <c r="D137" s="26"/>
      <c r="E137" s="26"/>
      <c r="F137" s="26"/>
      <c r="G137" s="26"/>
      <c r="H137" s="26"/>
      <c r="I137" s="26"/>
      <c r="J137" s="27"/>
    </row>
    <row r="138" spans="1:10" ht="6.75" customHeight="1" thickBot="1">
      <c r="A138" s="7"/>
      <c r="B138" s="26"/>
      <c r="C138" s="26"/>
      <c r="D138" s="26"/>
      <c r="E138" s="26"/>
      <c r="F138" s="26"/>
      <c r="G138" s="26"/>
      <c r="H138" s="26"/>
      <c r="I138" s="26"/>
      <c r="J138" s="27"/>
    </row>
    <row r="139" spans="1:10" ht="13.5" customHeight="1" thickBot="1">
      <c r="A139" s="12"/>
      <c r="B139" s="249">
        <v>2009</v>
      </c>
      <c r="C139" s="249"/>
      <c r="D139" s="249"/>
      <c r="E139" s="249"/>
      <c r="F139" s="249"/>
      <c r="G139" s="249"/>
      <c r="H139" s="249"/>
      <c r="I139" s="249"/>
      <c r="J139" s="249"/>
    </row>
    <row r="140" spans="1:10" ht="32.25" thickBot="1">
      <c r="A140" s="40" t="s">
        <v>158</v>
      </c>
      <c r="B140" s="68" t="s">
        <v>17</v>
      </c>
      <c r="C140" s="68" t="s">
        <v>17</v>
      </c>
      <c r="D140" s="68" t="s">
        <v>17</v>
      </c>
      <c r="E140" s="68" t="s">
        <v>17</v>
      </c>
      <c r="F140" s="68" t="s">
        <v>17</v>
      </c>
      <c r="G140" s="68" t="s">
        <v>17</v>
      </c>
      <c r="H140" s="68" t="s">
        <v>17</v>
      </c>
      <c r="I140" s="68" t="s">
        <v>17</v>
      </c>
      <c r="J140" s="68" t="s">
        <v>102</v>
      </c>
    </row>
    <row r="141" spans="1:10" ht="23.25" thickBot="1">
      <c r="A141" s="131" t="s">
        <v>159</v>
      </c>
      <c r="B141" s="50"/>
      <c r="C141" s="50"/>
      <c r="D141" s="50"/>
      <c r="E141" s="50"/>
      <c r="F141" s="50"/>
      <c r="G141" s="50"/>
      <c r="H141" s="50"/>
      <c r="I141" s="50"/>
      <c r="J141" s="96">
        <v>2</v>
      </c>
    </row>
    <row r="143" spans="1:10" ht="19.5" customHeight="1">
      <c r="A143" s="5" t="s">
        <v>10</v>
      </c>
      <c r="B143" s="26"/>
      <c r="C143" s="26"/>
      <c r="D143" s="26"/>
      <c r="E143" s="26"/>
      <c r="F143" s="26"/>
      <c r="G143" s="26"/>
      <c r="H143" s="26"/>
      <c r="I143" s="26"/>
      <c r="J143" s="27"/>
    </row>
    <row r="144" spans="1:10" ht="12.75">
      <c r="A144" s="7" t="s">
        <v>18</v>
      </c>
      <c r="B144" s="26"/>
      <c r="C144" s="26"/>
      <c r="D144" s="26"/>
      <c r="E144" s="26"/>
      <c r="F144" s="26"/>
      <c r="G144" s="26"/>
      <c r="H144" s="26"/>
      <c r="I144" s="26"/>
      <c r="J144" s="27"/>
    </row>
    <row r="145" spans="1:10" ht="6.75" customHeight="1" thickBot="1">
      <c r="A145" s="7"/>
      <c r="B145" s="26"/>
      <c r="C145" s="26"/>
      <c r="D145" s="26"/>
      <c r="E145" s="26"/>
      <c r="F145" s="26"/>
      <c r="G145" s="26"/>
      <c r="H145" s="26"/>
      <c r="I145" s="26"/>
      <c r="J145" s="27"/>
    </row>
    <row r="146" spans="1:10" ht="13.5" customHeight="1" thickBot="1">
      <c r="A146" s="12"/>
      <c r="B146" s="249">
        <v>2009</v>
      </c>
      <c r="C146" s="249"/>
      <c r="D146" s="249"/>
      <c r="E146" s="249"/>
      <c r="F146" s="249"/>
      <c r="G146" s="249"/>
      <c r="H146" s="249"/>
      <c r="I146" s="249"/>
      <c r="J146" s="249"/>
    </row>
    <row r="147" spans="1:10" ht="39" thickBot="1">
      <c r="A147" s="40" t="s">
        <v>160</v>
      </c>
      <c r="B147" s="68" t="s">
        <v>17</v>
      </c>
      <c r="C147" s="68" t="s">
        <v>17</v>
      </c>
      <c r="D147" s="68" t="s">
        <v>17</v>
      </c>
      <c r="E147" s="68" t="s">
        <v>17</v>
      </c>
      <c r="F147" s="68" t="s">
        <v>17</v>
      </c>
      <c r="G147" s="68" t="s">
        <v>17</v>
      </c>
      <c r="H147" s="68" t="s">
        <v>17</v>
      </c>
      <c r="I147" s="68" t="s">
        <v>17</v>
      </c>
      <c r="J147" s="68" t="s">
        <v>102</v>
      </c>
    </row>
    <row r="148" spans="1:10" ht="45">
      <c r="A148" s="128" t="s">
        <v>161</v>
      </c>
      <c r="B148" s="41"/>
      <c r="C148" s="41"/>
      <c r="D148" s="41"/>
      <c r="E148" s="41"/>
      <c r="F148" s="41"/>
      <c r="G148" s="41"/>
      <c r="H148" s="41"/>
      <c r="I148" s="41"/>
      <c r="J148" s="89">
        <v>210000</v>
      </c>
    </row>
    <row r="149" spans="1:10" ht="67.5">
      <c r="A149" s="129" t="s">
        <v>162</v>
      </c>
      <c r="B149" s="43"/>
      <c r="C149" s="43"/>
      <c r="D149" s="43"/>
      <c r="E149" s="43"/>
      <c r="F149" s="43"/>
      <c r="G149" s="43"/>
      <c r="H149" s="43"/>
      <c r="I149" s="43"/>
      <c r="J149" s="180"/>
    </row>
    <row r="150" spans="1:10" ht="67.5">
      <c r="A150" s="129" t="s">
        <v>163</v>
      </c>
      <c r="B150" s="43"/>
      <c r="C150" s="43"/>
      <c r="D150" s="43"/>
      <c r="E150" s="43"/>
      <c r="F150" s="43"/>
      <c r="G150" s="43"/>
      <c r="H150" s="43"/>
      <c r="I150" s="43"/>
      <c r="J150" s="180"/>
    </row>
    <row r="151" spans="1:10" ht="57" thickBot="1">
      <c r="A151" s="130" t="s">
        <v>164</v>
      </c>
      <c r="B151" s="46"/>
      <c r="C151" s="46"/>
      <c r="D151" s="46"/>
      <c r="E151" s="46"/>
      <c r="F151" s="46"/>
      <c r="G151" s="46"/>
      <c r="H151" s="46"/>
      <c r="I151" s="46"/>
      <c r="J151" s="178"/>
    </row>
    <row r="153" spans="1:10" ht="19.5" customHeight="1">
      <c r="A153" s="5" t="s">
        <v>11</v>
      </c>
      <c r="B153" s="26"/>
      <c r="C153" s="26"/>
      <c r="D153" s="26"/>
      <c r="E153" s="26"/>
      <c r="F153" s="26"/>
      <c r="G153" s="26"/>
      <c r="H153" s="26"/>
      <c r="I153" s="26"/>
      <c r="J153" s="27"/>
    </row>
    <row r="154" spans="1:10" ht="12.75">
      <c r="A154" s="7" t="s">
        <v>18</v>
      </c>
      <c r="B154" s="26"/>
      <c r="C154" s="26"/>
      <c r="D154" s="26"/>
      <c r="E154" s="26"/>
      <c r="F154" s="26"/>
      <c r="G154" s="26"/>
      <c r="H154" s="26"/>
      <c r="I154" s="26"/>
      <c r="J154" s="27"/>
    </row>
    <row r="155" spans="1:10" ht="6.75" customHeight="1" thickBot="1">
      <c r="A155" s="7"/>
      <c r="B155" s="26"/>
      <c r="C155" s="26"/>
      <c r="D155" s="26"/>
      <c r="E155" s="26"/>
      <c r="F155" s="26"/>
      <c r="G155" s="26"/>
      <c r="H155" s="26"/>
      <c r="I155" s="26"/>
      <c r="J155" s="27"/>
    </row>
    <row r="156" spans="1:10" ht="13.5" customHeight="1" thickBot="1">
      <c r="A156" s="12"/>
      <c r="B156" s="249">
        <v>2009</v>
      </c>
      <c r="C156" s="249"/>
      <c r="D156" s="249"/>
      <c r="E156" s="249"/>
      <c r="F156" s="249"/>
      <c r="G156" s="249"/>
      <c r="H156" s="249"/>
      <c r="I156" s="249"/>
      <c r="J156" s="249"/>
    </row>
    <row r="157" spans="1:10" ht="39" thickBot="1">
      <c r="A157" s="40" t="s">
        <v>226</v>
      </c>
      <c r="B157" s="68" t="s">
        <v>17</v>
      </c>
      <c r="C157" s="68" t="s">
        <v>17</v>
      </c>
      <c r="D157" s="68" t="s">
        <v>17</v>
      </c>
      <c r="E157" s="68" t="s">
        <v>17</v>
      </c>
      <c r="F157" s="68" t="s">
        <v>17</v>
      </c>
      <c r="G157" s="68" t="s">
        <v>17</v>
      </c>
      <c r="H157" s="68" t="s">
        <v>17</v>
      </c>
      <c r="I157" s="68" t="s">
        <v>17</v>
      </c>
      <c r="J157" s="68" t="s">
        <v>102</v>
      </c>
    </row>
    <row r="158" spans="1:10" ht="22.5">
      <c r="A158" s="128" t="s">
        <v>165</v>
      </c>
      <c r="B158" s="41"/>
      <c r="C158" s="41"/>
      <c r="D158" s="41"/>
      <c r="E158" s="41"/>
      <c r="F158" s="41"/>
      <c r="G158" s="41"/>
      <c r="H158" s="41"/>
      <c r="I158" s="41"/>
      <c r="J158" s="89">
        <v>216</v>
      </c>
    </row>
    <row r="159" spans="1:10" ht="23.25" thickBot="1">
      <c r="A159" s="130" t="s">
        <v>166</v>
      </c>
      <c r="B159" s="46"/>
      <c r="C159" s="46"/>
      <c r="D159" s="46"/>
      <c r="E159" s="46"/>
      <c r="F159" s="46"/>
      <c r="G159" s="46"/>
      <c r="H159" s="46"/>
      <c r="I159" s="46"/>
      <c r="J159" s="91">
        <v>353</v>
      </c>
    </row>
    <row r="160" spans="1:10" ht="79.5" thickBot="1">
      <c r="A160" s="95" t="s">
        <v>167</v>
      </c>
      <c r="B160" s="28"/>
      <c r="C160" s="28"/>
      <c r="D160" s="28"/>
      <c r="E160" s="28"/>
      <c r="F160" s="28"/>
      <c r="G160" s="28"/>
      <c r="H160" s="28"/>
      <c r="I160" s="28"/>
      <c r="J160" s="28">
        <f>SUM(J158:J159)</f>
        <v>569</v>
      </c>
    </row>
  </sheetData>
  <sheetProtection/>
  <mergeCells count="26">
    <mergeCell ref="A3:J3"/>
    <mergeCell ref="B4:J4"/>
    <mergeCell ref="A6:J6"/>
    <mergeCell ref="A13:J13"/>
    <mergeCell ref="B146:J146"/>
    <mergeCell ref="B156:J156"/>
    <mergeCell ref="A98:J98"/>
    <mergeCell ref="A100:J100"/>
    <mergeCell ref="A102:J102"/>
    <mergeCell ref="B112:J112"/>
    <mergeCell ref="B127:J127"/>
    <mergeCell ref="A129:J129"/>
    <mergeCell ref="A132:J132"/>
    <mergeCell ref="B139:J139"/>
    <mergeCell ref="B24:J24"/>
    <mergeCell ref="A26:J26"/>
    <mergeCell ref="A31:J31"/>
    <mergeCell ref="B43:J43"/>
    <mergeCell ref="B54:J54"/>
    <mergeCell ref="A56:J56"/>
    <mergeCell ref="B71:J71"/>
    <mergeCell ref="A73:J73"/>
    <mergeCell ref="A82:J82"/>
    <mergeCell ref="B96:J96"/>
    <mergeCell ref="A60:J60"/>
    <mergeCell ref="A64:J6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5999900102615356"/>
  </sheetPr>
  <dimension ref="A1:F160"/>
  <sheetViews>
    <sheetView zoomScalePageLayoutView="0" workbookViewId="0" topLeftCell="A1">
      <selection activeCell="A1" sqref="A1:IV2"/>
    </sheetView>
  </sheetViews>
  <sheetFormatPr defaultColWidth="9.140625" defaultRowHeight="12.75"/>
  <cols>
    <col min="1" max="1" width="23.57421875" style="18" customWidth="1"/>
    <col min="2" max="5" width="15.7109375" style="18" customWidth="1"/>
    <col min="6" max="6" width="15.7109375" style="67" customWidth="1"/>
    <col min="7" max="16384" width="9.140625" style="18" customWidth="1"/>
  </cols>
  <sheetData>
    <row r="1" spans="1:6" ht="19.5" customHeight="1">
      <c r="A1" s="5" t="s">
        <v>12</v>
      </c>
      <c r="B1" s="5"/>
      <c r="C1" s="5"/>
      <c r="D1" s="5"/>
      <c r="E1" s="5"/>
      <c r="F1" s="5"/>
    </row>
    <row r="2" spans="1:6" ht="12.75">
      <c r="A2" s="7" t="s">
        <v>23</v>
      </c>
      <c r="B2" s="7"/>
      <c r="C2" s="7"/>
      <c r="D2" s="7"/>
      <c r="E2" s="7"/>
      <c r="F2" s="10"/>
    </row>
    <row r="3" spans="1:6" ht="6.75" customHeight="1" thickBot="1">
      <c r="A3" s="257"/>
      <c r="B3" s="257"/>
      <c r="C3" s="257"/>
      <c r="D3" s="257"/>
      <c r="E3" s="257"/>
      <c r="F3" s="257"/>
    </row>
    <row r="4" spans="1:6" ht="13.5" customHeight="1" thickBot="1">
      <c r="A4" s="9"/>
      <c r="B4" s="249">
        <v>2009</v>
      </c>
      <c r="C4" s="249"/>
      <c r="D4" s="249"/>
      <c r="E4" s="249"/>
      <c r="F4" s="249"/>
    </row>
    <row r="5" spans="1:6" ht="32.25" thickBot="1">
      <c r="A5" s="40" t="s">
        <v>93</v>
      </c>
      <c r="B5" s="68" t="s">
        <v>19</v>
      </c>
      <c r="C5" s="68" t="s">
        <v>20</v>
      </c>
      <c r="D5" s="68" t="s">
        <v>21</v>
      </c>
      <c r="E5" s="68" t="s">
        <v>22</v>
      </c>
      <c r="F5" s="68" t="s">
        <v>102</v>
      </c>
    </row>
    <row r="6" spans="1:6" ht="13.5" customHeight="1" thickBot="1">
      <c r="A6" s="266" t="s">
        <v>103</v>
      </c>
      <c r="B6" s="266"/>
      <c r="C6" s="266"/>
      <c r="D6" s="266"/>
      <c r="E6" s="266"/>
      <c r="F6" s="266"/>
    </row>
    <row r="7" spans="1:6" ht="22.5">
      <c r="A7" s="128" t="s">
        <v>104</v>
      </c>
      <c r="B7" s="70"/>
      <c r="C7" s="70"/>
      <c r="D7" s="70"/>
      <c r="E7" s="70"/>
      <c r="F7" s="71">
        <f aca="true" t="shared" si="0" ref="F7:F12">SUM(B7:E7)</f>
        <v>0</v>
      </c>
    </row>
    <row r="8" spans="1:6" ht="45">
      <c r="A8" s="129" t="s">
        <v>105</v>
      </c>
      <c r="B8" s="73"/>
      <c r="C8" s="73"/>
      <c r="D8" s="73"/>
      <c r="E8" s="73"/>
      <c r="F8" s="74">
        <f t="shared" si="0"/>
        <v>0</v>
      </c>
    </row>
    <row r="9" spans="1:6" ht="45">
      <c r="A9" s="129" t="s">
        <v>106</v>
      </c>
      <c r="B9" s="75"/>
      <c r="C9" s="75"/>
      <c r="D9" s="75"/>
      <c r="E9" s="75"/>
      <c r="F9" s="74">
        <f t="shared" si="0"/>
        <v>0</v>
      </c>
    </row>
    <row r="10" spans="1:6" ht="67.5">
      <c r="A10" s="129" t="s">
        <v>107</v>
      </c>
      <c r="B10" s="75"/>
      <c r="C10" s="75"/>
      <c r="D10" s="75"/>
      <c r="E10" s="75"/>
      <c r="F10" s="74">
        <f t="shared" si="0"/>
        <v>0</v>
      </c>
    </row>
    <row r="11" spans="1:6" ht="56.25">
      <c r="A11" s="129" t="s">
        <v>108</v>
      </c>
      <c r="B11" s="75"/>
      <c r="C11" s="75"/>
      <c r="D11" s="75"/>
      <c r="E11" s="75"/>
      <c r="F11" s="74">
        <f t="shared" si="0"/>
        <v>0</v>
      </c>
    </row>
    <row r="12" spans="1:6" ht="57" thickBot="1">
      <c r="A12" s="130" t="s">
        <v>109</v>
      </c>
      <c r="B12" s="102"/>
      <c r="C12" s="102"/>
      <c r="D12" s="78"/>
      <c r="E12" s="102"/>
      <c r="F12" s="100">
        <f t="shared" si="0"/>
        <v>0</v>
      </c>
    </row>
    <row r="13" spans="1:6" ht="13.5" customHeight="1" thickBot="1">
      <c r="A13" s="265" t="s">
        <v>110</v>
      </c>
      <c r="B13" s="265"/>
      <c r="C13" s="265"/>
      <c r="D13" s="265"/>
      <c r="E13" s="265"/>
      <c r="F13" s="265"/>
    </row>
    <row r="14" spans="1:6" ht="22.5">
      <c r="A14" s="128" t="s">
        <v>104</v>
      </c>
      <c r="B14" s="70"/>
      <c r="C14" s="70"/>
      <c r="D14" s="70"/>
      <c r="E14" s="70"/>
      <c r="F14" s="86">
        <f aca="true" t="shared" si="1" ref="F14:F19">SUM(B14:E14)</f>
        <v>0</v>
      </c>
    </row>
    <row r="15" spans="1:6" ht="45">
      <c r="A15" s="129" t="s">
        <v>105</v>
      </c>
      <c r="B15" s="73"/>
      <c r="C15" s="73"/>
      <c r="D15" s="73"/>
      <c r="E15" s="73"/>
      <c r="F15" s="76">
        <f t="shared" si="1"/>
        <v>0</v>
      </c>
    </row>
    <row r="16" spans="1:6" ht="56.25">
      <c r="A16" s="129" t="s">
        <v>111</v>
      </c>
      <c r="B16" s="87"/>
      <c r="C16" s="87"/>
      <c r="D16" s="87"/>
      <c r="E16" s="87"/>
      <c r="F16" s="76">
        <f t="shared" si="1"/>
        <v>0</v>
      </c>
    </row>
    <row r="17" spans="1:6" ht="90">
      <c r="A17" s="129" t="s">
        <v>112</v>
      </c>
      <c r="B17" s="87"/>
      <c r="C17" s="87"/>
      <c r="D17" s="87"/>
      <c r="E17" s="87"/>
      <c r="F17" s="76">
        <f t="shared" si="1"/>
        <v>0</v>
      </c>
    </row>
    <row r="18" spans="1:6" ht="78.75">
      <c r="A18" s="129" t="s">
        <v>113</v>
      </c>
      <c r="B18" s="75"/>
      <c r="C18" s="75"/>
      <c r="D18" s="75"/>
      <c r="E18" s="103"/>
      <c r="F18" s="76">
        <f t="shared" si="1"/>
        <v>0</v>
      </c>
    </row>
    <row r="19" spans="1:6" ht="68.25" thickBot="1">
      <c r="A19" s="130" t="s">
        <v>114</v>
      </c>
      <c r="B19" s="81"/>
      <c r="C19" s="81"/>
      <c r="D19" s="81"/>
      <c r="E19" s="81"/>
      <c r="F19" s="79">
        <f t="shared" si="1"/>
        <v>0</v>
      </c>
    </row>
    <row r="20" spans="1:6" ht="12.75">
      <c r="A20" s="12"/>
      <c r="B20" s="13"/>
      <c r="C20" s="13"/>
      <c r="D20" s="13"/>
      <c r="E20" s="13"/>
      <c r="F20" s="14"/>
    </row>
    <row r="21" spans="1:6" ht="19.5" customHeight="1">
      <c r="A21" s="5" t="s">
        <v>13</v>
      </c>
      <c r="B21" s="13"/>
      <c r="C21" s="13"/>
      <c r="D21" s="13"/>
      <c r="E21" s="13"/>
      <c r="F21" s="14"/>
    </row>
    <row r="22" spans="1:6" ht="12.75">
      <c r="A22" s="7" t="s">
        <v>23</v>
      </c>
      <c r="B22" s="13"/>
      <c r="C22" s="13"/>
      <c r="D22" s="13"/>
      <c r="E22" s="13"/>
      <c r="F22" s="14"/>
    </row>
    <row r="23" spans="1:6" ht="6.75" customHeight="1" thickBot="1">
      <c r="A23" s="7"/>
      <c r="B23" s="13"/>
      <c r="C23" s="13"/>
      <c r="D23" s="13"/>
      <c r="E23" s="13"/>
      <c r="F23" s="14"/>
    </row>
    <row r="24" spans="1:6" ht="13.5" customHeight="1" thickBot="1">
      <c r="A24" s="12"/>
      <c r="B24" s="249">
        <v>2009</v>
      </c>
      <c r="C24" s="249"/>
      <c r="D24" s="249"/>
      <c r="E24" s="249"/>
      <c r="F24" s="249"/>
    </row>
    <row r="25" spans="1:6" s="15" customFormat="1" ht="39" thickBot="1">
      <c r="A25" s="40" t="s">
        <v>115</v>
      </c>
      <c r="B25" s="68" t="s">
        <v>19</v>
      </c>
      <c r="C25" s="68" t="s">
        <v>20</v>
      </c>
      <c r="D25" s="68" t="s">
        <v>21</v>
      </c>
      <c r="E25" s="68" t="s">
        <v>22</v>
      </c>
      <c r="F25" s="68" t="s">
        <v>102</v>
      </c>
    </row>
    <row r="26" spans="1:6" s="15" customFormat="1" ht="13.5" thickBot="1">
      <c r="A26" s="248" t="s">
        <v>116</v>
      </c>
      <c r="B26" s="248"/>
      <c r="C26" s="248"/>
      <c r="D26" s="248"/>
      <c r="E26" s="248"/>
      <c r="F26" s="248"/>
    </row>
    <row r="27" spans="1:6" ht="22.5">
      <c r="A27" s="128" t="s">
        <v>104</v>
      </c>
      <c r="B27" s="70"/>
      <c r="C27" s="41"/>
      <c r="D27" s="70"/>
      <c r="E27" s="70"/>
      <c r="F27" s="71">
        <f>SUM(B27:E27)</f>
        <v>0</v>
      </c>
    </row>
    <row r="28" spans="1:6" ht="22.5">
      <c r="A28" s="129" t="s">
        <v>117</v>
      </c>
      <c r="B28" s="73"/>
      <c r="C28" s="43"/>
      <c r="D28" s="73"/>
      <c r="E28" s="73"/>
      <c r="F28" s="74">
        <f>SUM(B28:E28)</f>
        <v>0</v>
      </c>
    </row>
    <row r="29" spans="1:6" ht="45">
      <c r="A29" s="129" t="s">
        <v>118</v>
      </c>
      <c r="B29" s="43"/>
      <c r="C29" s="43"/>
      <c r="D29" s="73"/>
      <c r="E29" s="73"/>
      <c r="F29" s="74">
        <f>SUM(B29:E29)</f>
        <v>0</v>
      </c>
    </row>
    <row r="30" spans="1:6" ht="34.5" thickBot="1">
      <c r="A30" s="130" t="s">
        <v>119</v>
      </c>
      <c r="B30" s="46"/>
      <c r="C30" s="46"/>
      <c r="D30" s="77"/>
      <c r="E30" s="77"/>
      <c r="F30" s="100">
        <f>SUM(B30:E30)</f>
        <v>0</v>
      </c>
    </row>
    <row r="31" spans="1:6" ht="13.5" customHeight="1" thickBot="1">
      <c r="A31" s="248" t="s">
        <v>24</v>
      </c>
      <c r="B31" s="248"/>
      <c r="C31" s="248"/>
      <c r="D31" s="248"/>
      <c r="E31" s="248"/>
      <c r="F31" s="248"/>
    </row>
    <row r="32" spans="1:6" ht="22.5">
      <c r="A32" s="128" t="s">
        <v>120</v>
      </c>
      <c r="B32" s="70"/>
      <c r="C32" s="70"/>
      <c r="D32" s="70"/>
      <c r="E32" s="70"/>
      <c r="F32" s="71">
        <f>SUM(B32:E32)</f>
        <v>0</v>
      </c>
    </row>
    <row r="33" spans="1:6" ht="33.75">
      <c r="A33" s="129" t="s">
        <v>121</v>
      </c>
      <c r="B33" s="73"/>
      <c r="C33" s="73"/>
      <c r="D33" s="73"/>
      <c r="E33" s="73"/>
      <c r="F33" s="74">
        <f aca="true" t="shared" si="2" ref="F33:F38">SUM(B33:E33)</f>
        <v>0</v>
      </c>
    </row>
    <row r="34" spans="1:6" ht="45">
      <c r="A34" s="129" t="s">
        <v>122</v>
      </c>
      <c r="B34" s="73"/>
      <c r="C34" s="73"/>
      <c r="D34" s="73"/>
      <c r="E34" s="73"/>
      <c r="F34" s="74">
        <f t="shared" si="2"/>
        <v>0</v>
      </c>
    </row>
    <row r="35" spans="1:6" ht="33.75">
      <c r="A35" s="129" t="s">
        <v>123</v>
      </c>
      <c r="B35" s="73"/>
      <c r="C35" s="73"/>
      <c r="D35" s="73"/>
      <c r="E35" s="73"/>
      <c r="F35" s="74">
        <f t="shared" si="2"/>
        <v>0</v>
      </c>
    </row>
    <row r="36" spans="1:6" ht="45">
      <c r="A36" s="129" t="s">
        <v>118</v>
      </c>
      <c r="B36" s="43"/>
      <c r="C36" s="43"/>
      <c r="D36" s="43"/>
      <c r="E36" s="43"/>
      <c r="F36" s="74">
        <f t="shared" si="2"/>
        <v>0</v>
      </c>
    </row>
    <row r="37" spans="1:6" ht="33.75">
      <c r="A37" s="129" t="s">
        <v>119</v>
      </c>
      <c r="B37" s="73"/>
      <c r="C37" s="73"/>
      <c r="D37" s="73"/>
      <c r="E37" s="73"/>
      <c r="F37" s="74">
        <f t="shared" si="2"/>
        <v>0</v>
      </c>
    </row>
    <row r="38" spans="1:6" ht="68.25" thickBot="1">
      <c r="A38" s="130" t="s">
        <v>124</v>
      </c>
      <c r="B38" s="46"/>
      <c r="C38" s="77"/>
      <c r="D38" s="77"/>
      <c r="E38" s="77"/>
      <c r="F38" s="100">
        <f t="shared" si="2"/>
        <v>0</v>
      </c>
    </row>
    <row r="39" spans="1:6" ht="12.75">
      <c r="A39" s="12"/>
      <c r="B39" s="16"/>
      <c r="C39" s="16"/>
      <c r="D39" s="16"/>
      <c r="E39" s="16"/>
      <c r="F39" s="17"/>
    </row>
    <row r="40" spans="1:6" s="15" customFormat="1" ht="19.5" customHeight="1">
      <c r="A40" s="5" t="s">
        <v>0</v>
      </c>
      <c r="B40" s="16"/>
      <c r="C40" s="16"/>
      <c r="D40" s="16"/>
      <c r="E40" s="16"/>
      <c r="F40" s="19"/>
    </row>
    <row r="41" spans="1:6" ht="12.75">
      <c r="A41" s="7" t="s">
        <v>23</v>
      </c>
      <c r="B41" s="20"/>
      <c r="C41" s="21"/>
      <c r="D41" s="21"/>
      <c r="E41" s="29"/>
      <c r="F41" s="19"/>
    </row>
    <row r="42" spans="1:6" ht="6.75" customHeight="1" thickBot="1">
      <c r="A42" s="7"/>
      <c r="B42" s="16"/>
      <c r="C42" s="16"/>
      <c r="D42" s="16"/>
      <c r="E42" s="16"/>
      <c r="F42" s="19"/>
    </row>
    <row r="43" spans="1:6" ht="13.5" customHeight="1" thickBot="1">
      <c r="A43" s="7"/>
      <c r="B43" s="249">
        <v>2009</v>
      </c>
      <c r="C43" s="249"/>
      <c r="D43" s="249"/>
      <c r="E43" s="249"/>
      <c r="F43" s="249"/>
    </row>
    <row r="44" spans="1:6" s="15" customFormat="1" ht="32.25" thickBot="1">
      <c r="A44" s="40" t="s">
        <v>125</v>
      </c>
      <c r="B44" s="68" t="s">
        <v>19</v>
      </c>
      <c r="C44" s="68" t="s">
        <v>20</v>
      </c>
      <c r="D44" s="68" t="s">
        <v>21</v>
      </c>
      <c r="E44" s="68" t="s">
        <v>22</v>
      </c>
      <c r="F44" s="68" t="s">
        <v>102</v>
      </c>
    </row>
    <row r="45" spans="1:6" ht="12.75">
      <c r="A45" s="128" t="s">
        <v>126</v>
      </c>
      <c r="B45" s="85"/>
      <c r="C45" s="85"/>
      <c r="D45" s="86"/>
      <c r="E45" s="85"/>
      <c r="F45" s="86">
        <f>SUM(B45:E45)</f>
        <v>0</v>
      </c>
    </row>
    <row r="46" spans="1:6" ht="22.5">
      <c r="A46" s="129" t="s">
        <v>127</v>
      </c>
      <c r="B46" s="87"/>
      <c r="C46" s="87"/>
      <c r="D46" s="76"/>
      <c r="E46" s="87"/>
      <c r="F46" s="76">
        <f>SUM(B46:E46)</f>
        <v>0</v>
      </c>
    </row>
    <row r="47" spans="1:6" ht="33.75">
      <c r="A47" s="129" t="s">
        <v>26</v>
      </c>
      <c r="B47" s="87"/>
      <c r="C47" s="87"/>
      <c r="D47" s="76"/>
      <c r="E47" s="87"/>
      <c r="F47" s="76">
        <f>SUM(B47:E47)</f>
        <v>0</v>
      </c>
    </row>
    <row r="48" spans="1:6" ht="22.5">
      <c r="A48" s="129" t="s">
        <v>25</v>
      </c>
      <c r="B48" s="87"/>
      <c r="C48" s="87"/>
      <c r="D48" s="76"/>
      <c r="E48" s="87"/>
      <c r="F48" s="76">
        <f>SUM(B48:E48)</f>
        <v>0</v>
      </c>
    </row>
    <row r="49" spans="1:6" ht="57" thickBot="1">
      <c r="A49" s="130" t="s">
        <v>128</v>
      </c>
      <c r="B49" s="78"/>
      <c r="C49" s="78"/>
      <c r="D49" s="79"/>
      <c r="E49" s="78"/>
      <c r="F49" s="79">
        <f>SUM(B49:E49)</f>
        <v>0</v>
      </c>
    </row>
    <row r="50" spans="1:6" s="15" customFormat="1" ht="12.75">
      <c r="A50" s="12"/>
      <c r="B50" s="22"/>
      <c r="C50" s="22"/>
      <c r="D50" s="22"/>
      <c r="E50" s="22"/>
      <c r="F50" s="14"/>
    </row>
    <row r="51" spans="1:6" s="15" customFormat="1" ht="19.5" customHeight="1">
      <c r="A51" s="5" t="s">
        <v>1</v>
      </c>
      <c r="B51" s="22"/>
      <c r="C51" s="22"/>
      <c r="D51" s="22"/>
      <c r="E51" s="22"/>
      <c r="F51" s="14"/>
    </row>
    <row r="52" spans="1:6" ht="12.75">
      <c r="A52" s="7" t="s">
        <v>23</v>
      </c>
      <c r="B52" s="23"/>
      <c r="C52" s="24"/>
      <c r="D52" s="24"/>
      <c r="E52" s="30"/>
      <c r="F52" s="14"/>
    </row>
    <row r="53" spans="1:6" s="15" customFormat="1" ht="6.75" customHeight="1" thickBot="1">
      <c r="A53" s="7"/>
      <c r="B53" s="22"/>
      <c r="C53" s="22"/>
      <c r="D53" s="22"/>
      <c r="E53" s="22"/>
      <c r="F53" s="14"/>
    </row>
    <row r="54" spans="1:6" s="15" customFormat="1" ht="13.5" customHeight="1" thickBot="1">
      <c r="A54" s="7"/>
      <c r="B54" s="249">
        <v>2009</v>
      </c>
      <c r="C54" s="249"/>
      <c r="D54" s="249"/>
      <c r="E54" s="249"/>
      <c r="F54" s="249"/>
    </row>
    <row r="55" spans="1:6" ht="32.25" thickBot="1">
      <c r="A55" s="65" t="s">
        <v>129</v>
      </c>
      <c r="B55" s="68" t="s">
        <v>19</v>
      </c>
      <c r="C55" s="68" t="s">
        <v>20</v>
      </c>
      <c r="D55" s="68" t="s">
        <v>21</v>
      </c>
      <c r="E55" s="68" t="s">
        <v>22</v>
      </c>
      <c r="F55" s="68" t="s">
        <v>102</v>
      </c>
    </row>
    <row r="56" spans="1:6" ht="13.5" customHeight="1" thickBot="1">
      <c r="A56" s="265" t="s">
        <v>130</v>
      </c>
      <c r="B56" s="265"/>
      <c r="C56" s="265"/>
      <c r="D56" s="265"/>
      <c r="E56" s="265"/>
      <c r="F56" s="265"/>
    </row>
    <row r="57" spans="1:6" ht="22.5">
      <c r="A57" s="128" t="s">
        <v>131</v>
      </c>
      <c r="B57" s="88"/>
      <c r="C57" s="88"/>
      <c r="D57" s="89"/>
      <c r="E57" s="88"/>
      <c r="F57" s="89">
        <f>SUM(B57:E57)</f>
        <v>0</v>
      </c>
    </row>
    <row r="58" spans="1:6" ht="22.5">
      <c r="A58" s="129" t="s">
        <v>132</v>
      </c>
      <c r="B58" s="43"/>
      <c r="C58" s="43"/>
      <c r="D58" s="90"/>
      <c r="E58" s="43"/>
      <c r="F58" s="90">
        <f>SUM(B58:E58)</f>
        <v>0</v>
      </c>
    </row>
    <row r="59" spans="1:6" ht="23.25" thickBot="1">
      <c r="A59" s="130" t="s">
        <v>133</v>
      </c>
      <c r="B59" s="46"/>
      <c r="C59" s="46"/>
      <c r="D59" s="91"/>
      <c r="E59" s="46"/>
      <c r="F59" s="91">
        <f>SUM(B59:E59)</f>
        <v>0</v>
      </c>
    </row>
    <row r="60" spans="1:6" ht="13.5" customHeight="1" thickBot="1">
      <c r="A60" s="265" t="s">
        <v>134</v>
      </c>
      <c r="B60" s="265"/>
      <c r="C60" s="265"/>
      <c r="D60" s="265"/>
      <c r="E60" s="265"/>
      <c r="F60" s="265"/>
    </row>
    <row r="61" spans="1:6" ht="22.5">
      <c r="A61" s="128" t="s">
        <v>131</v>
      </c>
      <c r="B61" s="41"/>
      <c r="C61" s="41"/>
      <c r="D61" s="89"/>
      <c r="E61" s="41"/>
      <c r="F61" s="89">
        <f>SUM(B61:E61)</f>
        <v>0</v>
      </c>
    </row>
    <row r="62" spans="1:6" ht="22.5">
      <c r="A62" s="129" t="s">
        <v>132</v>
      </c>
      <c r="B62" s="43"/>
      <c r="C62" s="43"/>
      <c r="D62" s="90"/>
      <c r="E62" s="43"/>
      <c r="F62" s="90">
        <f>SUM(B62:E62)</f>
        <v>0</v>
      </c>
    </row>
    <row r="63" spans="1:6" ht="23.25" thickBot="1">
      <c r="A63" s="130" t="s">
        <v>133</v>
      </c>
      <c r="B63" s="46"/>
      <c r="C63" s="46"/>
      <c r="D63" s="91"/>
      <c r="E63" s="46"/>
      <c r="F63" s="91">
        <f>SUM(B63:E63)</f>
        <v>0</v>
      </c>
    </row>
    <row r="64" spans="1:6" ht="13.5" customHeight="1" thickBot="1">
      <c r="A64" s="265" t="s">
        <v>134</v>
      </c>
      <c r="B64" s="265"/>
      <c r="C64" s="265"/>
      <c r="D64" s="265"/>
      <c r="E64" s="265"/>
      <c r="F64" s="265"/>
    </row>
    <row r="65" spans="1:6" ht="15.75" customHeight="1">
      <c r="A65" s="128" t="s">
        <v>135</v>
      </c>
      <c r="B65" s="41"/>
      <c r="C65" s="41"/>
      <c r="D65" s="89"/>
      <c r="E65" s="41"/>
      <c r="F65" s="89">
        <f>SUM(B65:E65)</f>
        <v>0</v>
      </c>
    </row>
    <row r="66" spans="1:6" ht="23.25" thickBot="1">
      <c r="A66" s="130" t="s">
        <v>131</v>
      </c>
      <c r="B66" s="46"/>
      <c r="C66" s="46"/>
      <c r="D66" s="91"/>
      <c r="E66" s="46"/>
      <c r="F66" s="91">
        <f>SUM(B66:E66)</f>
        <v>0</v>
      </c>
    </row>
    <row r="67" spans="1:6" s="15" customFormat="1" ht="12.75">
      <c r="A67" s="12"/>
      <c r="B67" s="26"/>
      <c r="C67" s="26"/>
      <c r="D67" s="26"/>
      <c r="E67" s="26"/>
      <c r="F67" s="27"/>
    </row>
    <row r="68" spans="1:6" s="15" customFormat="1" ht="19.5" customHeight="1">
      <c r="A68" s="5" t="s">
        <v>2</v>
      </c>
      <c r="B68" s="26"/>
      <c r="C68" s="26"/>
      <c r="D68" s="26"/>
      <c r="E68" s="26"/>
      <c r="F68" s="27"/>
    </row>
    <row r="69" spans="1:6" s="15" customFormat="1" ht="12.75">
      <c r="A69" s="7" t="s">
        <v>23</v>
      </c>
      <c r="B69" s="26"/>
      <c r="C69" s="26"/>
      <c r="D69" s="26"/>
      <c r="E69" s="26"/>
      <c r="F69" s="27"/>
    </row>
    <row r="70" spans="1:6" s="15" customFormat="1" ht="6.75" customHeight="1" thickBot="1">
      <c r="A70" s="12"/>
      <c r="B70" s="26"/>
      <c r="C70" s="26"/>
      <c r="D70" s="26"/>
      <c r="E70" s="26"/>
      <c r="F70" s="27"/>
    </row>
    <row r="71" spans="1:6" s="15" customFormat="1" ht="13.5" customHeight="1" thickBot="1">
      <c r="A71" s="12"/>
      <c r="B71" s="249">
        <v>2009</v>
      </c>
      <c r="C71" s="249"/>
      <c r="D71" s="249"/>
      <c r="E71" s="249"/>
      <c r="F71" s="249"/>
    </row>
    <row r="72" spans="1:6" ht="32.25" thickBot="1">
      <c r="A72" s="40" t="s">
        <v>136</v>
      </c>
      <c r="B72" s="68" t="s">
        <v>19</v>
      </c>
      <c r="C72" s="68" t="s">
        <v>20</v>
      </c>
      <c r="D72" s="68" t="s">
        <v>21</v>
      </c>
      <c r="E72" s="68" t="s">
        <v>22</v>
      </c>
      <c r="F72" s="68" t="s">
        <v>102</v>
      </c>
    </row>
    <row r="73" spans="1:6" ht="13.5" customHeight="1" thickBot="1">
      <c r="A73" s="265" t="s">
        <v>137</v>
      </c>
      <c r="B73" s="265"/>
      <c r="C73" s="265"/>
      <c r="D73" s="265"/>
      <c r="E73" s="265"/>
      <c r="F73" s="265"/>
    </row>
    <row r="74" spans="1:6" ht="56.25">
      <c r="A74" s="128" t="s">
        <v>138</v>
      </c>
      <c r="B74" s="41"/>
      <c r="C74" s="41"/>
      <c r="D74" s="41"/>
      <c r="E74" s="41"/>
      <c r="F74" s="89">
        <f>SUM(B74:E74)</f>
        <v>0</v>
      </c>
    </row>
    <row r="75" spans="1:6" ht="22.5">
      <c r="A75" s="129" t="s">
        <v>31</v>
      </c>
      <c r="B75" s="43"/>
      <c r="C75" s="43"/>
      <c r="D75" s="43"/>
      <c r="E75" s="43"/>
      <c r="F75" s="90">
        <f aca="true" t="shared" si="3" ref="F75:F81">SUM(B75:E75)</f>
        <v>0</v>
      </c>
    </row>
    <row r="76" spans="1:6" ht="22.5">
      <c r="A76" s="129" t="s">
        <v>32</v>
      </c>
      <c r="B76" s="43"/>
      <c r="C76" s="43"/>
      <c r="D76" s="43"/>
      <c r="E76" s="43"/>
      <c r="F76" s="90">
        <f t="shared" si="3"/>
        <v>0</v>
      </c>
    </row>
    <row r="77" spans="1:6" ht="22.5">
      <c r="A77" s="129" t="s">
        <v>139</v>
      </c>
      <c r="B77" s="43"/>
      <c r="C77" s="43"/>
      <c r="D77" s="43"/>
      <c r="E77" s="43"/>
      <c r="F77" s="90">
        <f t="shared" si="3"/>
        <v>0</v>
      </c>
    </row>
    <row r="78" spans="1:6" ht="33.75">
      <c r="A78" s="129" t="s">
        <v>140</v>
      </c>
      <c r="B78" s="43"/>
      <c r="C78" s="43"/>
      <c r="D78" s="43"/>
      <c r="E78" s="43"/>
      <c r="F78" s="90">
        <f t="shared" si="3"/>
        <v>0</v>
      </c>
    </row>
    <row r="79" spans="1:6" ht="45">
      <c r="A79" s="129" t="s">
        <v>141</v>
      </c>
      <c r="B79" s="43"/>
      <c r="C79" s="43"/>
      <c r="D79" s="43"/>
      <c r="E79" s="43"/>
      <c r="F79" s="90">
        <f t="shared" si="3"/>
        <v>0</v>
      </c>
    </row>
    <row r="80" spans="1:6" ht="56.25">
      <c r="A80" s="129" t="s">
        <v>142</v>
      </c>
      <c r="B80" s="43"/>
      <c r="C80" s="92"/>
      <c r="D80" s="92"/>
      <c r="E80" s="43"/>
      <c r="F80" s="90">
        <f t="shared" si="3"/>
        <v>0</v>
      </c>
    </row>
    <row r="81" spans="1:6" ht="68.25" thickBot="1">
      <c r="A81" s="130" t="s">
        <v>143</v>
      </c>
      <c r="B81" s="46"/>
      <c r="C81" s="93"/>
      <c r="D81" s="93"/>
      <c r="E81" s="46"/>
      <c r="F81" s="91">
        <f t="shared" si="3"/>
        <v>0</v>
      </c>
    </row>
    <row r="82" spans="1:6" ht="13.5" customHeight="1" thickBot="1">
      <c r="A82" s="265" t="s">
        <v>144</v>
      </c>
      <c r="B82" s="265"/>
      <c r="C82" s="265"/>
      <c r="D82" s="265"/>
      <c r="E82" s="265"/>
      <c r="F82" s="265"/>
    </row>
    <row r="83" spans="1:6" ht="45">
      <c r="A83" s="128" t="s">
        <v>33</v>
      </c>
      <c r="B83" s="41"/>
      <c r="C83" s="41"/>
      <c r="D83" s="89"/>
      <c r="E83" s="41"/>
      <c r="F83" s="89">
        <f>SUM(B83:E83)</f>
        <v>0</v>
      </c>
    </row>
    <row r="84" spans="1:6" ht="34.5" thickBot="1">
      <c r="A84" s="130" t="s">
        <v>35</v>
      </c>
      <c r="B84" s="46"/>
      <c r="C84" s="46"/>
      <c r="D84" s="91"/>
      <c r="E84" s="46"/>
      <c r="F84" s="91">
        <f aca="true" t="shared" si="4" ref="F84:F90">SUM(B84:E84)</f>
        <v>0</v>
      </c>
    </row>
    <row r="85" spans="1:6" ht="23.25" thickBot="1">
      <c r="A85" s="94" t="s">
        <v>34</v>
      </c>
      <c r="B85" s="28"/>
      <c r="C85" s="28"/>
      <c r="D85" s="47"/>
      <c r="E85" s="28"/>
      <c r="F85" s="96">
        <f t="shared" si="4"/>
        <v>0</v>
      </c>
    </row>
    <row r="86" spans="1:6" ht="45">
      <c r="A86" s="128" t="s">
        <v>145</v>
      </c>
      <c r="B86" s="41"/>
      <c r="C86" s="41"/>
      <c r="D86" s="89"/>
      <c r="E86" s="41"/>
      <c r="F86" s="89">
        <f t="shared" si="4"/>
        <v>0</v>
      </c>
    </row>
    <row r="87" spans="1:6" ht="56.25">
      <c r="A87" s="129" t="s">
        <v>146</v>
      </c>
      <c r="B87" s="43"/>
      <c r="C87" s="43"/>
      <c r="D87" s="90"/>
      <c r="E87" s="43"/>
      <c r="F87" s="90">
        <f t="shared" si="4"/>
        <v>0</v>
      </c>
    </row>
    <row r="88" spans="1:6" ht="56.25">
      <c r="A88" s="129" t="s">
        <v>147</v>
      </c>
      <c r="B88" s="43"/>
      <c r="C88" s="43"/>
      <c r="D88" s="90"/>
      <c r="E88" s="43"/>
      <c r="F88" s="90">
        <f t="shared" si="4"/>
        <v>0</v>
      </c>
    </row>
    <row r="89" spans="1:6" ht="79.5" thickBot="1">
      <c r="A89" s="130" t="s">
        <v>195</v>
      </c>
      <c r="B89" s="46"/>
      <c r="C89" s="46"/>
      <c r="D89" s="91"/>
      <c r="E89" s="46"/>
      <c r="F89" s="91">
        <f t="shared" si="4"/>
        <v>0</v>
      </c>
    </row>
    <row r="90" spans="1:6" s="66" customFormat="1" ht="68.25" thickBot="1">
      <c r="A90" s="95" t="s">
        <v>196</v>
      </c>
      <c r="B90" s="28"/>
      <c r="C90" s="28"/>
      <c r="D90" s="47"/>
      <c r="E90" s="28"/>
      <c r="F90" s="96">
        <f t="shared" si="4"/>
        <v>0</v>
      </c>
    </row>
    <row r="91" ht="12.75">
      <c r="A91" s="8" t="s">
        <v>197</v>
      </c>
    </row>
    <row r="93" spans="1:6" ht="19.5" customHeight="1">
      <c r="A93" s="5" t="s">
        <v>87</v>
      </c>
      <c r="B93" s="26"/>
      <c r="C93" s="26"/>
      <c r="D93" s="26"/>
      <c r="E93" s="26"/>
      <c r="F93" s="27"/>
    </row>
    <row r="94" spans="1:6" ht="12.75">
      <c r="A94" s="7" t="s">
        <v>23</v>
      </c>
      <c r="B94" s="26"/>
      <c r="C94" s="26"/>
      <c r="D94" s="26"/>
      <c r="E94" s="26"/>
      <c r="F94" s="27"/>
    </row>
    <row r="95" spans="1:6" ht="6.75" customHeight="1" thickBot="1">
      <c r="A95" s="7"/>
      <c r="B95" s="26"/>
      <c r="C95" s="26"/>
      <c r="D95" s="26"/>
      <c r="E95" s="26"/>
      <c r="F95" s="27"/>
    </row>
    <row r="96" spans="1:6" ht="13.5" customHeight="1" thickBot="1">
      <c r="A96" s="12"/>
      <c r="B96" s="249">
        <v>2009</v>
      </c>
      <c r="C96" s="249"/>
      <c r="D96" s="249"/>
      <c r="E96" s="249"/>
      <c r="F96" s="249"/>
    </row>
    <row r="97" spans="1:6" ht="32.25" thickBot="1">
      <c r="A97" s="40" t="s">
        <v>198</v>
      </c>
      <c r="B97" s="68" t="s">
        <v>19</v>
      </c>
      <c r="C97" s="68" t="s">
        <v>20</v>
      </c>
      <c r="D97" s="68" t="s">
        <v>21</v>
      </c>
      <c r="E97" s="68" t="s">
        <v>22</v>
      </c>
      <c r="F97" s="68" t="s">
        <v>102</v>
      </c>
    </row>
    <row r="98" spans="1:6" ht="13.5" customHeight="1" thickBot="1">
      <c r="A98" s="265" t="s">
        <v>199</v>
      </c>
      <c r="B98" s="265"/>
      <c r="C98" s="265"/>
      <c r="D98" s="265"/>
      <c r="E98" s="265"/>
      <c r="F98" s="265"/>
    </row>
    <row r="99" spans="1:6" ht="57" thickBot="1">
      <c r="A99" s="131" t="s">
        <v>200</v>
      </c>
      <c r="B99" s="50"/>
      <c r="C99" s="50"/>
      <c r="D99" s="50"/>
      <c r="E99" s="50"/>
      <c r="F99" s="96"/>
    </row>
    <row r="100" spans="1:6" ht="13.5" customHeight="1" thickBot="1">
      <c r="A100" s="265" t="s">
        <v>201</v>
      </c>
      <c r="B100" s="265"/>
      <c r="C100" s="265"/>
      <c r="D100" s="265"/>
      <c r="E100" s="265"/>
      <c r="F100" s="265"/>
    </row>
    <row r="101" spans="1:6" ht="23.25" thickBot="1">
      <c r="A101" s="131" t="s">
        <v>202</v>
      </c>
      <c r="B101" s="50"/>
      <c r="C101" s="50"/>
      <c r="D101" s="50"/>
      <c r="E101" s="50"/>
      <c r="F101" s="96"/>
    </row>
    <row r="102" spans="1:6" ht="13.5" customHeight="1" thickBot="1">
      <c r="A102" s="265" t="s">
        <v>203</v>
      </c>
      <c r="B102" s="265"/>
      <c r="C102" s="265"/>
      <c r="D102" s="265"/>
      <c r="E102" s="265"/>
      <c r="F102" s="265"/>
    </row>
    <row r="103" spans="1:6" ht="45">
      <c r="A103" s="128" t="s">
        <v>204</v>
      </c>
      <c r="B103" s="41"/>
      <c r="C103" s="41"/>
      <c r="D103" s="41"/>
      <c r="E103" s="41"/>
      <c r="F103" s="89">
        <f>SUM(B103:E103)</f>
        <v>0</v>
      </c>
    </row>
    <row r="104" spans="1:6" ht="33.75">
      <c r="A104" s="129" t="s">
        <v>205</v>
      </c>
      <c r="B104" s="43"/>
      <c r="C104" s="43"/>
      <c r="D104" s="43"/>
      <c r="E104" s="43"/>
      <c r="F104" s="90"/>
    </row>
    <row r="105" spans="1:6" ht="67.5">
      <c r="A105" s="129" t="s">
        <v>206</v>
      </c>
      <c r="B105" s="43"/>
      <c r="C105" s="43"/>
      <c r="D105" s="43"/>
      <c r="E105" s="43"/>
      <c r="F105" s="90">
        <f>SUM(B105:E105)</f>
        <v>0</v>
      </c>
    </row>
    <row r="106" spans="1:6" ht="56.25">
      <c r="A106" s="129" t="s">
        <v>207</v>
      </c>
      <c r="B106" s="43"/>
      <c r="C106" s="43"/>
      <c r="D106" s="43"/>
      <c r="E106" s="43"/>
      <c r="F106" s="90"/>
    </row>
    <row r="107" spans="1:6" ht="45.75" thickBot="1">
      <c r="A107" s="130" t="s">
        <v>208</v>
      </c>
      <c r="B107" s="46"/>
      <c r="C107" s="46"/>
      <c r="D107" s="46"/>
      <c r="E107" s="46"/>
      <c r="F107" s="91">
        <f>SUM(B107:E107)</f>
        <v>0</v>
      </c>
    </row>
    <row r="108" spans="1:6" s="15" customFormat="1" ht="12.75">
      <c r="A108" s="12"/>
      <c r="B108" s="26"/>
      <c r="C108" s="26"/>
      <c r="D108" s="26"/>
      <c r="E108" s="26"/>
      <c r="F108" s="27"/>
    </row>
    <row r="109" spans="1:6" s="15" customFormat="1" ht="19.5" customHeight="1">
      <c r="A109" s="5" t="s">
        <v>88</v>
      </c>
      <c r="B109" s="26"/>
      <c r="C109" s="26"/>
      <c r="D109" s="26"/>
      <c r="E109" s="26"/>
      <c r="F109" s="27"/>
    </row>
    <row r="110" spans="1:6" s="15" customFormat="1" ht="12.75">
      <c r="A110" s="7" t="s">
        <v>23</v>
      </c>
      <c r="B110" s="26"/>
      <c r="C110" s="26"/>
      <c r="D110" s="26"/>
      <c r="E110" s="26"/>
      <c r="F110" s="27"/>
    </row>
    <row r="111" spans="1:6" s="15" customFormat="1" ht="6.75" customHeight="1" thickBot="1">
      <c r="A111" s="7"/>
      <c r="B111" s="26"/>
      <c r="C111" s="26"/>
      <c r="D111" s="26"/>
      <c r="E111" s="26"/>
      <c r="F111" s="27"/>
    </row>
    <row r="112" spans="1:6" s="15" customFormat="1" ht="13.5" customHeight="1" thickBot="1">
      <c r="A112" s="12"/>
      <c r="B112" s="249">
        <v>2009</v>
      </c>
      <c r="C112" s="249"/>
      <c r="D112" s="249"/>
      <c r="E112" s="249"/>
      <c r="F112" s="249"/>
    </row>
    <row r="113" spans="1:6" s="15" customFormat="1" ht="32.25" thickBot="1">
      <c r="A113" s="40" t="s">
        <v>209</v>
      </c>
      <c r="B113" s="68" t="s">
        <v>19</v>
      </c>
      <c r="C113" s="68" t="s">
        <v>20</v>
      </c>
      <c r="D113" s="68" t="s">
        <v>21</v>
      </c>
      <c r="E113" s="68" t="s">
        <v>22</v>
      </c>
      <c r="F113" s="68" t="s">
        <v>102</v>
      </c>
    </row>
    <row r="114" spans="1:6" ht="12.75">
      <c r="A114" s="128" t="s">
        <v>210</v>
      </c>
      <c r="B114" s="41"/>
      <c r="C114" s="41"/>
      <c r="D114" s="41"/>
      <c r="E114" s="41"/>
      <c r="F114" s="89">
        <f>SUM(B114:E114)</f>
        <v>0</v>
      </c>
    </row>
    <row r="115" spans="1:6" ht="45">
      <c r="A115" s="129" t="s">
        <v>211</v>
      </c>
      <c r="B115" s="43"/>
      <c r="C115" s="43"/>
      <c r="D115" s="43"/>
      <c r="E115" s="43"/>
      <c r="F115" s="90">
        <f aca="true" t="shared" si="5" ref="F115:F122">SUM(B115:E115)</f>
        <v>0</v>
      </c>
    </row>
    <row r="116" spans="1:6" ht="45">
      <c r="A116" s="129" t="s">
        <v>212</v>
      </c>
      <c r="B116" s="43"/>
      <c r="C116" s="43"/>
      <c r="D116" s="43"/>
      <c r="E116" s="43"/>
      <c r="F116" s="90">
        <f t="shared" si="5"/>
        <v>0</v>
      </c>
    </row>
    <row r="117" spans="1:6" ht="45">
      <c r="A117" s="129" t="s">
        <v>213</v>
      </c>
      <c r="B117" s="43"/>
      <c r="C117" s="43"/>
      <c r="D117" s="43"/>
      <c r="E117" s="43"/>
      <c r="F117" s="90">
        <f t="shared" si="5"/>
        <v>0</v>
      </c>
    </row>
    <row r="118" spans="1:6" ht="45">
      <c r="A118" s="129" t="s">
        <v>214</v>
      </c>
      <c r="B118" s="43"/>
      <c r="C118" s="43"/>
      <c r="D118" s="43"/>
      <c r="E118" s="43"/>
      <c r="F118" s="90">
        <f t="shared" si="5"/>
        <v>0</v>
      </c>
    </row>
    <row r="119" spans="1:6" ht="22.5">
      <c r="A119" s="129" t="s">
        <v>148</v>
      </c>
      <c r="B119" s="43"/>
      <c r="C119" s="43"/>
      <c r="D119" s="43"/>
      <c r="E119" s="43"/>
      <c r="F119" s="90">
        <f t="shared" si="5"/>
        <v>0</v>
      </c>
    </row>
    <row r="120" spans="1:6" ht="35.25" customHeight="1">
      <c r="A120" s="129" t="s">
        <v>149</v>
      </c>
      <c r="B120" s="43"/>
      <c r="C120" s="43"/>
      <c r="D120" s="43"/>
      <c r="E120" s="43"/>
      <c r="F120" s="90">
        <f t="shared" si="5"/>
        <v>0</v>
      </c>
    </row>
    <row r="121" spans="1:6" ht="33.75">
      <c r="A121" s="129" t="s">
        <v>150</v>
      </c>
      <c r="B121" s="92"/>
      <c r="C121" s="92"/>
      <c r="D121" s="43"/>
      <c r="E121" s="92"/>
      <c r="F121" s="90">
        <f t="shared" si="5"/>
        <v>0</v>
      </c>
    </row>
    <row r="122" spans="1:6" ht="45.75" thickBot="1">
      <c r="A122" s="130" t="s">
        <v>151</v>
      </c>
      <c r="B122" s="46"/>
      <c r="C122" s="93"/>
      <c r="D122" s="93"/>
      <c r="E122" s="46"/>
      <c r="F122" s="91">
        <f t="shared" si="5"/>
        <v>0</v>
      </c>
    </row>
    <row r="124" spans="1:6" ht="19.5" customHeight="1">
      <c r="A124" s="5" t="s">
        <v>89</v>
      </c>
      <c r="B124" s="26"/>
      <c r="C124" s="26"/>
      <c r="D124" s="26"/>
      <c r="E124" s="26"/>
      <c r="F124" s="27"/>
    </row>
    <row r="125" spans="1:6" ht="12.75">
      <c r="A125" s="7" t="s">
        <v>23</v>
      </c>
      <c r="B125" s="26"/>
      <c r="C125" s="26"/>
      <c r="D125" s="26"/>
      <c r="E125" s="26"/>
      <c r="F125" s="27"/>
    </row>
    <row r="126" spans="1:6" ht="6.75" customHeight="1" thickBot="1">
      <c r="A126" s="7"/>
      <c r="B126" s="26"/>
      <c r="C126" s="26"/>
      <c r="D126" s="26"/>
      <c r="E126" s="26"/>
      <c r="F126" s="27"/>
    </row>
    <row r="127" spans="1:6" ht="13.5" customHeight="1" thickBot="1">
      <c r="A127" s="12"/>
      <c r="B127" s="249">
        <v>2009</v>
      </c>
      <c r="C127" s="249"/>
      <c r="D127" s="249"/>
      <c r="E127" s="249"/>
      <c r="F127" s="249"/>
    </row>
    <row r="128" spans="1:6" ht="39" thickBot="1">
      <c r="A128" s="40" t="s">
        <v>152</v>
      </c>
      <c r="B128" s="68" t="s">
        <v>19</v>
      </c>
      <c r="C128" s="68" t="s">
        <v>20</v>
      </c>
      <c r="D128" s="68" t="s">
        <v>21</v>
      </c>
      <c r="E128" s="68" t="s">
        <v>22</v>
      </c>
      <c r="F128" s="68" t="s">
        <v>102</v>
      </c>
    </row>
    <row r="129" spans="1:6" ht="13.5" customHeight="1" thickBot="1">
      <c r="A129" s="265" t="s">
        <v>153</v>
      </c>
      <c r="B129" s="265"/>
      <c r="C129" s="265"/>
      <c r="D129" s="265"/>
      <c r="E129" s="265"/>
      <c r="F129" s="265"/>
    </row>
    <row r="130" spans="1:6" ht="12.75">
      <c r="A130" s="128" t="s">
        <v>154</v>
      </c>
      <c r="B130" s="41"/>
      <c r="C130" s="41"/>
      <c r="D130" s="89"/>
      <c r="E130" s="41"/>
      <c r="F130" s="89">
        <f>SUM(B130:E130)</f>
        <v>0</v>
      </c>
    </row>
    <row r="131" spans="1:6" ht="23.25" thickBot="1">
      <c r="A131" s="130" t="s">
        <v>155</v>
      </c>
      <c r="B131" s="46"/>
      <c r="C131" s="46"/>
      <c r="D131" s="91"/>
      <c r="E131" s="46"/>
      <c r="F131" s="91">
        <f>SUM(B131:E131)</f>
        <v>0</v>
      </c>
    </row>
    <row r="132" spans="1:6" ht="13.5" customHeight="1" thickBot="1">
      <c r="A132" s="265" t="s">
        <v>156</v>
      </c>
      <c r="B132" s="265"/>
      <c r="C132" s="265"/>
      <c r="D132" s="265"/>
      <c r="E132" s="265"/>
      <c r="F132" s="265"/>
    </row>
    <row r="133" spans="1:6" ht="12.75">
      <c r="A133" s="128" t="s">
        <v>154</v>
      </c>
      <c r="B133" s="41"/>
      <c r="C133" s="41"/>
      <c r="D133" s="41"/>
      <c r="E133" s="41"/>
      <c r="F133" s="89">
        <f>SUM(B133:E133)</f>
        <v>0</v>
      </c>
    </row>
    <row r="134" spans="1:6" ht="23.25" thickBot="1">
      <c r="A134" s="130" t="s">
        <v>157</v>
      </c>
      <c r="B134" s="46"/>
      <c r="C134" s="46"/>
      <c r="D134" s="46"/>
      <c r="E134" s="46"/>
      <c r="F134" s="91">
        <f>SUM(B134:E134)</f>
        <v>0</v>
      </c>
    </row>
    <row r="136" spans="1:6" ht="19.5" customHeight="1">
      <c r="A136" s="5" t="s">
        <v>90</v>
      </c>
      <c r="B136" s="26"/>
      <c r="C136" s="26"/>
      <c r="D136" s="26"/>
      <c r="E136" s="26"/>
      <c r="F136" s="27"/>
    </row>
    <row r="137" spans="1:6" ht="12.75">
      <c r="A137" s="7" t="s">
        <v>23</v>
      </c>
      <c r="B137" s="26"/>
      <c r="C137" s="26"/>
      <c r="D137" s="26"/>
      <c r="E137" s="26"/>
      <c r="F137" s="27"/>
    </row>
    <row r="138" spans="1:6" ht="6.75" customHeight="1" thickBot="1">
      <c r="A138" s="7"/>
      <c r="B138" s="26"/>
      <c r="C138" s="26"/>
      <c r="D138" s="26"/>
      <c r="E138" s="26"/>
      <c r="F138" s="27"/>
    </row>
    <row r="139" spans="1:6" ht="13.5" thickBot="1">
      <c r="A139" s="12"/>
      <c r="B139" s="249">
        <v>2009</v>
      </c>
      <c r="C139" s="249"/>
      <c r="D139" s="249"/>
      <c r="E139" s="249"/>
      <c r="F139" s="249"/>
    </row>
    <row r="140" spans="1:6" ht="32.25" thickBot="1">
      <c r="A140" s="40" t="s">
        <v>158</v>
      </c>
      <c r="B140" s="68" t="s">
        <v>19</v>
      </c>
      <c r="C140" s="68" t="s">
        <v>20</v>
      </c>
      <c r="D140" s="68" t="s">
        <v>21</v>
      </c>
      <c r="E140" s="68" t="s">
        <v>22</v>
      </c>
      <c r="F140" s="68" t="s">
        <v>102</v>
      </c>
    </row>
    <row r="141" spans="1:6" ht="23.25" thickBot="1">
      <c r="A141" s="131" t="s">
        <v>159</v>
      </c>
      <c r="B141" s="50"/>
      <c r="C141" s="50"/>
      <c r="D141" s="50"/>
      <c r="E141" s="50"/>
      <c r="F141" s="96">
        <f>SUM(B141:E141)</f>
        <v>0</v>
      </c>
    </row>
    <row r="143" spans="1:6" ht="19.5" customHeight="1">
      <c r="A143" s="5" t="s">
        <v>29</v>
      </c>
      <c r="B143" s="26"/>
      <c r="C143" s="26"/>
      <c r="D143" s="26"/>
      <c r="E143" s="26"/>
      <c r="F143" s="27"/>
    </row>
    <row r="144" spans="1:6" ht="12.75">
      <c r="A144" s="7" t="s">
        <v>23</v>
      </c>
      <c r="B144" s="26"/>
      <c r="C144" s="26"/>
      <c r="D144" s="26"/>
      <c r="E144" s="26"/>
      <c r="F144" s="27"/>
    </row>
    <row r="145" spans="1:6" ht="6.75" customHeight="1" thickBot="1">
      <c r="A145" s="7"/>
      <c r="B145" s="26"/>
      <c r="C145" s="26"/>
      <c r="D145" s="26"/>
      <c r="E145" s="26"/>
      <c r="F145" s="27"/>
    </row>
    <row r="146" spans="1:6" ht="13.5" thickBot="1">
      <c r="A146" s="12"/>
      <c r="B146" s="249">
        <v>2009</v>
      </c>
      <c r="C146" s="249"/>
      <c r="D146" s="249"/>
      <c r="E146" s="249"/>
      <c r="F146" s="249"/>
    </row>
    <row r="147" spans="1:6" ht="32.25" thickBot="1">
      <c r="A147" s="40" t="s">
        <v>160</v>
      </c>
      <c r="B147" s="68" t="s">
        <v>19</v>
      </c>
      <c r="C147" s="68" t="s">
        <v>20</v>
      </c>
      <c r="D147" s="68" t="s">
        <v>21</v>
      </c>
      <c r="E147" s="68" t="s">
        <v>22</v>
      </c>
      <c r="F147" s="68" t="s">
        <v>102</v>
      </c>
    </row>
    <row r="148" spans="1:6" ht="33.75">
      <c r="A148" s="128" t="s">
        <v>161</v>
      </c>
      <c r="B148" s="41"/>
      <c r="C148" s="41"/>
      <c r="D148" s="41"/>
      <c r="E148" s="41"/>
      <c r="F148" s="89"/>
    </row>
    <row r="149" spans="1:6" ht="56.25">
      <c r="A149" s="129" t="s">
        <v>162</v>
      </c>
      <c r="B149" s="43"/>
      <c r="C149" s="43"/>
      <c r="D149" s="43"/>
      <c r="E149" s="43"/>
      <c r="F149" s="90"/>
    </row>
    <row r="150" spans="1:6" ht="56.25">
      <c r="A150" s="129" t="s">
        <v>163</v>
      </c>
      <c r="B150" s="43"/>
      <c r="C150" s="43"/>
      <c r="D150" s="43"/>
      <c r="E150" s="43"/>
      <c r="F150" s="90"/>
    </row>
    <row r="151" spans="1:6" ht="57" thickBot="1">
      <c r="A151" s="130" t="s">
        <v>164</v>
      </c>
      <c r="B151" s="46"/>
      <c r="C151" s="46"/>
      <c r="D151" s="46"/>
      <c r="E151" s="46"/>
      <c r="F151" s="91"/>
    </row>
    <row r="153" spans="1:6" ht="19.5" customHeight="1">
      <c r="A153" s="5" t="s">
        <v>30</v>
      </c>
      <c r="B153" s="26"/>
      <c r="C153" s="26"/>
      <c r="D153" s="26"/>
      <c r="E153" s="26"/>
      <c r="F153" s="27"/>
    </row>
    <row r="154" spans="1:6" ht="12.75">
      <c r="A154" s="7" t="s">
        <v>23</v>
      </c>
      <c r="B154" s="26"/>
      <c r="C154" s="26"/>
      <c r="D154" s="26"/>
      <c r="E154" s="26"/>
      <c r="F154" s="27"/>
    </row>
    <row r="155" spans="1:6" ht="6.75" customHeight="1" thickBot="1">
      <c r="A155" s="7"/>
      <c r="B155" s="26"/>
      <c r="C155" s="26"/>
      <c r="D155" s="26"/>
      <c r="E155" s="26"/>
      <c r="F155" s="27"/>
    </row>
    <row r="156" spans="1:6" ht="13.5" thickBot="1">
      <c r="A156" s="12"/>
      <c r="B156" s="249">
        <v>2009</v>
      </c>
      <c r="C156" s="249"/>
      <c r="D156" s="249"/>
      <c r="E156" s="249"/>
      <c r="F156" s="249"/>
    </row>
    <row r="157" spans="1:6" ht="39" thickBot="1">
      <c r="A157" s="40" t="s">
        <v>226</v>
      </c>
      <c r="B157" s="68" t="s">
        <v>19</v>
      </c>
      <c r="C157" s="68" t="s">
        <v>20</v>
      </c>
      <c r="D157" s="68" t="s">
        <v>21</v>
      </c>
      <c r="E157" s="68" t="s">
        <v>22</v>
      </c>
      <c r="F157" s="68" t="s">
        <v>102</v>
      </c>
    </row>
    <row r="158" spans="1:6" ht="22.5">
      <c r="A158" s="128" t="s">
        <v>165</v>
      </c>
      <c r="B158" s="41"/>
      <c r="C158" s="41"/>
      <c r="D158" s="41"/>
      <c r="E158" s="41"/>
      <c r="F158" s="89">
        <f>SUM(B158:E158)</f>
        <v>0</v>
      </c>
    </row>
    <row r="159" spans="1:6" ht="13.5" thickBot="1">
      <c r="A159" s="130" t="s">
        <v>166</v>
      </c>
      <c r="B159" s="46"/>
      <c r="C159" s="46"/>
      <c r="D159" s="46"/>
      <c r="E159" s="46"/>
      <c r="F159" s="91">
        <f>SUM(B159:E159)</f>
        <v>0</v>
      </c>
    </row>
    <row r="160" spans="1:6" ht="57" thickBot="1">
      <c r="A160" s="95" t="s">
        <v>167</v>
      </c>
      <c r="B160" s="28">
        <f>SUM(B158:B159)</f>
        <v>0</v>
      </c>
      <c r="C160" s="28">
        <f>SUM(C158:C159)</f>
        <v>0</v>
      </c>
      <c r="D160" s="28">
        <f>SUM(D158:D159)</f>
        <v>0</v>
      </c>
      <c r="E160" s="28">
        <f>SUM(E158:E159)</f>
        <v>0</v>
      </c>
      <c r="F160" s="28">
        <f>SUM(F158:F159)</f>
        <v>0</v>
      </c>
    </row>
  </sheetData>
  <sheetProtection/>
  <mergeCells count="26">
    <mergeCell ref="B24:F24"/>
    <mergeCell ref="A26:F26"/>
    <mergeCell ref="A3:F3"/>
    <mergeCell ref="B4:F4"/>
    <mergeCell ref="A6:F6"/>
    <mergeCell ref="A13:F13"/>
    <mergeCell ref="A98:F98"/>
    <mergeCell ref="A100:F100"/>
    <mergeCell ref="A31:F31"/>
    <mergeCell ref="B43:F43"/>
    <mergeCell ref="B54:F54"/>
    <mergeCell ref="A56:F56"/>
    <mergeCell ref="A60:F60"/>
    <mergeCell ref="A64:F64"/>
    <mergeCell ref="B71:F71"/>
    <mergeCell ref="A73:F73"/>
    <mergeCell ref="A82:F82"/>
    <mergeCell ref="B96:F96"/>
    <mergeCell ref="B146:F146"/>
    <mergeCell ref="B156:F156"/>
    <mergeCell ref="A102:F102"/>
    <mergeCell ref="B112:F112"/>
    <mergeCell ref="B127:F127"/>
    <mergeCell ref="A129:F129"/>
    <mergeCell ref="A132:F132"/>
    <mergeCell ref="B139:F13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140625" defaultRowHeight="12.75"/>
  <cols>
    <col min="1" max="1" width="45.28125" style="1" customWidth="1"/>
    <col min="2" max="2" width="17.57421875" style="1" customWidth="1"/>
    <col min="3" max="5" width="17.7109375" style="1" customWidth="1"/>
    <col min="6" max="16384" width="9.140625" style="1" customWidth="1"/>
  </cols>
  <sheetData>
    <row r="1" spans="1:7" s="110" customFormat="1" ht="19.5" customHeight="1">
      <c r="A1" s="5" t="s">
        <v>231</v>
      </c>
      <c r="B1" s="5"/>
      <c r="C1" s="5"/>
      <c r="D1" s="5"/>
      <c r="E1" s="5"/>
      <c r="F1" s="5"/>
      <c r="G1" s="5"/>
    </row>
    <row r="2" spans="1:7" s="110" customFormat="1" ht="12.75">
      <c r="A2" s="7" t="s">
        <v>232</v>
      </c>
      <c r="B2" s="7"/>
      <c r="C2" s="7"/>
      <c r="D2" s="7"/>
      <c r="E2" s="7"/>
      <c r="F2" s="7"/>
      <c r="G2" s="10"/>
    </row>
    <row r="3" ht="13.5" thickBot="1"/>
    <row r="4" spans="1:2" ht="13.5" thickBot="1">
      <c r="A4" s="184" t="s">
        <v>199</v>
      </c>
      <c r="B4" s="184" t="s">
        <v>235</v>
      </c>
    </row>
    <row r="5" spans="1:2" ht="39" thickBot="1">
      <c r="A5" s="185" t="s">
        <v>233</v>
      </c>
      <c r="B5" s="1">
        <v>200</v>
      </c>
    </row>
    <row r="6" spans="1:2" ht="26.25" thickBot="1">
      <c r="A6" s="185" t="s">
        <v>234</v>
      </c>
      <c r="B6" s="186">
        <v>30</v>
      </c>
    </row>
    <row r="7" spans="1:2" ht="26.25" thickBot="1">
      <c r="A7" s="187" t="s">
        <v>236</v>
      </c>
      <c r="B7" s="188" t="s">
        <v>235</v>
      </c>
    </row>
    <row r="8" spans="1:2" ht="39" thickBot="1">
      <c r="A8" s="185" t="s">
        <v>237</v>
      </c>
      <c r="B8" s="1">
        <v>30</v>
      </c>
    </row>
    <row r="9" spans="1:2" ht="26.25" thickBot="1">
      <c r="A9" s="187" t="s">
        <v>238</v>
      </c>
      <c r="B9" s="184" t="s">
        <v>235</v>
      </c>
    </row>
    <row r="10" spans="1:2" ht="25.5">
      <c r="A10" s="185" t="s">
        <v>239</v>
      </c>
      <c r="B10" s="182">
        <v>90000</v>
      </c>
    </row>
    <row r="11" spans="1:2" ht="38.25">
      <c r="A11" s="185" t="s">
        <v>241</v>
      </c>
      <c r="B11" s="182">
        <v>180000</v>
      </c>
    </row>
    <row r="12" spans="1:2" ht="38.25">
      <c r="A12" s="185" t="s">
        <v>242</v>
      </c>
      <c r="B12" s="182">
        <v>280000</v>
      </c>
    </row>
    <row r="13" spans="1:2" ht="25.5">
      <c r="A13" s="189" t="s">
        <v>240</v>
      </c>
      <c r="B13" s="11"/>
    </row>
    <row r="14" spans="1:2" ht="64.5" thickBot="1">
      <c r="A14" s="190" t="s">
        <v>243</v>
      </c>
      <c r="B14" s="183">
        <v>10000</v>
      </c>
    </row>
    <row r="16" spans="1:7" s="110" customFormat="1" ht="19.5" customHeight="1">
      <c r="A16" s="5" t="s">
        <v>244</v>
      </c>
      <c r="B16" s="5"/>
      <c r="C16" s="5"/>
      <c r="D16" s="5"/>
      <c r="E16" s="5"/>
      <c r="F16" s="5"/>
      <c r="G16" s="5"/>
    </row>
    <row r="17" spans="1:7" s="110" customFormat="1" ht="12.75">
      <c r="A17" s="7" t="s">
        <v>232</v>
      </c>
      <c r="B17" s="7"/>
      <c r="C17" s="7"/>
      <c r="D17" s="7"/>
      <c r="E17" s="7"/>
      <c r="F17" s="7"/>
      <c r="G17" s="10"/>
    </row>
    <row r="18" ht="13.5" thickBot="1"/>
    <row r="19" spans="1:5" ht="13.5" thickBot="1">
      <c r="A19" s="267">
        <v>2003</v>
      </c>
      <c r="B19" s="267"/>
      <c r="C19" s="267"/>
      <c r="D19" s="267"/>
      <c r="E19" s="267"/>
    </row>
    <row r="20" spans="1:4" ht="13.5" thickBot="1">
      <c r="A20" s="274" t="s">
        <v>245</v>
      </c>
      <c r="B20" s="274"/>
      <c r="C20" s="274"/>
      <c r="D20" s="191"/>
    </row>
    <row r="21" spans="1:5" ht="51.75" thickBot="1">
      <c r="A21" s="192" t="s">
        <v>37</v>
      </c>
      <c r="B21" s="187" t="s">
        <v>199</v>
      </c>
      <c r="C21" s="187" t="s">
        <v>246</v>
      </c>
      <c r="D21" s="187" t="s">
        <v>252</v>
      </c>
      <c r="E21" s="184" t="s">
        <v>77</v>
      </c>
    </row>
    <row r="22" spans="1:5" ht="25.5">
      <c r="A22" s="185" t="s">
        <v>247</v>
      </c>
      <c r="B22" s="182">
        <v>254</v>
      </c>
      <c r="C22" s="182">
        <v>76</v>
      </c>
      <c r="D22" s="182">
        <v>104</v>
      </c>
      <c r="E22" s="212">
        <f>SUM(B22:D22)</f>
        <v>434</v>
      </c>
    </row>
    <row r="23" spans="1:5" ht="12.75">
      <c r="A23" s="1" t="s">
        <v>248</v>
      </c>
      <c r="B23" s="182">
        <v>107</v>
      </c>
      <c r="C23" s="182">
        <v>32</v>
      </c>
      <c r="D23" s="182">
        <v>200</v>
      </c>
      <c r="E23" s="212">
        <f>SUM(B23:D23)</f>
        <v>339</v>
      </c>
    </row>
    <row r="24" spans="1:5" ht="12.75">
      <c r="A24" s="1" t="s">
        <v>249</v>
      </c>
      <c r="B24" s="182">
        <v>76</v>
      </c>
      <c r="C24" s="182">
        <v>23</v>
      </c>
      <c r="D24" s="182">
        <v>212</v>
      </c>
      <c r="E24" s="212">
        <f>SUM(B24:D24)</f>
        <v>311</v>
      </c>
    </row>
    <row r="25" spans="1:5" ht="12.75">
      <c r="A25" s="1" t="s">
        <v>250</v>
      </c>
      <c r="B25" s="182">
        <v>30</v>
      </c>
      <c r="C25" s="182">
        <v>9</v>
      </c>
      <c r="D25" s="182">
        <v>180</v>
      </c>
      <c r="E25" s="212">
        <f>SUM(B25:D25)</f>
        <v>219</v>
      </c>
    </row>
    <row r="26" spans="1:5" ht="26.25" thickBot="1">
      <c r="A26" s="185" t="s">
        <v>251</v>
      </c>
      <c r="B26" s="182">
        <v>34</v>
      </c>
      <c r="C26" s="182">
        <v>10</v>
      </c>
      <c r="D26" s="182">
        <v>204</v>
      </c>
      <c r="E26" s="212">
        <f>SUM(B26:D26)</f>
        <v>248</v>
      </c>
    </row>
    <row r="27" spans="1:5" ht="13.5" thickBot="1">
      <c r="A27" s="184" t="s">
        <v>77</v>
      </c>
      <c r="B27" s="210">
        <f>SUM(B22:B26)</f>
        <v>501</v>
      </c>
      <c r="C27" s="210">
        <f>SUM(C22:C26)</f>
        <v>150</v>
      </c>
      <c r="D27" s="210">
        <f>SUM(D22:D26)</f>
        <v>900</v>
      </c>
      <c r="E27" s="210">
        <f>SUM(E22:E26)</f>
        <v>1551</v>
      </c>
    </row>
    <row r="29" spans="1:7" s="110" customFormat="1" ht="19.5" customHeight="1">
      <c r="A29" s="5" t="s">
        <v>253</v>
      </c>
      <c r="B29" s="5"/>
      <c r="C29" s="5"/>
      <c r="D29" s="5"/>
      <c r="E29" s="5"/>
      <c r="F29" s="5"/>
      <c r="G29" s="5"/>
    </row>
    <row r="30" spans="1:7" s="110" customFormat="1" ht="12.75">
      <c r="A30" s="7" t="s">
        <v>232</v>
      </c>
      <c r="B30" s="7"/>
      <c r="C30" s="7"/>
      <c r="D30" s="7"/>
      <c r="E30" s="7"/>
      <c r="F30" s="7"/>
      <c r="G30" s="10"/>
    </row>
    <row r="31" ht="13.5" thickBot="1"/>
    <row r="32" spans="1:5" ht="13.5" thickBot="1">
      <c r="A32" s="267">
        <v>2003</v>
      </c>
      <c r="B32" s="267"/>
      <c r="C32" s="267"/>
      <c r="D32" s="267"/>
      <c r="E32" s="267"/>
    </row>
    <row r="33" spans="1:4" ht="13.5" thickBot="1">
      <c r="A33" s="267" t="s">
        <v>245</v>
      </c>
      <c r="B33" s="267"/>
      <c r="C33" s="267"/>
      <c r="D33" s="191"/>
    </row>
    <row r="34" spans="1:5" ht="51.75" thickBot="1">
      <c r="A34" s="192" t="s">
        <v>37</v>
      </c>
      <c r="B34" s="187" t="s">
        <v>199</v>
      </c>
      <c r="C34" s="187" t="s">
        <v>246</v>
      </c>
      <c r="D34" s="187" t="s">
        <v>252</v>
      </c>
      <c r="E34" s="184" t="s">
        <v>77</v>
      </c>
    </row>
    <row r="35" spans="1:5" ht="25.5">
      <c r="A35" s="185" t="s">
        <v>247</v>
      </c>
      <c r="B35" s="1">
        <v>127</v>
      </c>
      <c r="C35" s="1">
        <v>30</v>
      </c>
      <c r="D35" s="1">
        <v>78</v>
      </c>
      <c r="E35" s="113">
        <f>SUM(B35:D35)</f>
        <v>235</v>
      </c>
    </row>
    <row r="36" spans="1:5" ht="12.75">
      <c r="A36" s="1" t="s">
        <v>248</v>
      </c>
      <c r="B36" s="1">
        <v>53</v>
      </c>
      <c r="C36" s="1">
        <v>13</v>
      </c>
      <c r="D36" s="1">
        <v>150</v>
      </c>
      <c r="E36" s="113">
        <f>SUM(B36:D36)</f>
        <v>216</v>
      </c>
    </row>
    <row r="37" spans="1:5" ht="12.75">
      <c r="A37" s="1" t="s">
        <v>249</v>
      </c>
      <c r="B37" s="1">
        <v>38</v>
      </c>
      <c r="C37" s="1">
        <v>9</v>
      </c>
      <c r="D37" s="1">
        <v>159</v>
      </c>
      <c r="E37" s="113">
        <f>SUM(B37:D37)</f>
        <v>206</v>
      </c>
    </row>
    <row r="38" spans="1:5" ht="12.75">
      <c r="A38" s="1" t="s">
        <v>250</v>
      </c>
      <c r="B38" s="1">
        <v>15</v>
      </c>
      <c r="C38" s="1">
        <v>4</v>
      </c>
      <c r="D38" s="1">
        <v>135</v>
      </c>
      <c r="E38" s="113">
        <f>SUM(B38:D38)</f>
        <v>154</v>
      </c>
    </row>
    <row r="39" spans="1:5" ht="26.25" thickBot="1">
      <c r="A39" s="185" t="s">
        <v>251</v>
      </c>
      <c r="B39" s="1">
        <v>17</v>
      </c>
      <c r="C39" s="1">
        <v>4</v>
      </c>
      <c r="D39" s="1">
        <v>153</v>
      </c>
      <c r="E39" s="113">
        <f>SUM(B39:D39)</f>
        <v>174</v>
      </c>
    </row>
    <row r="40" spans="1:5" ht="13.5" thickBot="1">
      <c r="A40" s="184" t="s">
        <v>77</v>
      </c>
      <c r="B40" s="192">
        <f>SUM(B35:B39)</f>
        <v>250</v>
      </c>
      <c r="C40" s="192">
        <f>SUM(C35:C39)</f>
        <v>60</v>
      </c>
      <c r="D40" s="192">
        <f>SUM(D35:D39)</f>
        <v>675</v>
      </c>
      <c r="E40" s="192">
        <f>SUM(E35:E39)</f>
        <v>985</v>
      </c>
    </row>
    <row r="42" spans="1:7" s="110" customFormat="1" ht="19.5" customHeight="1">
      <c r="A42" s="5" t="s">
        <v>284</v>
      </c>
      <c r="B42" s="5"/>
      <c r="C42" s="5"/>
      <c r="D42" s="5"/>
      <c r="E42" s="5"/>
      <c r="F42" s="5"/>
      <c r="G42" s="5"/>
    </row>
    <row r="43" spans="1:7" s="110" customFormat="1" ht="12.75">
      <c r="A43" s="7" t="s">
        <v>232</v>
      </c>
      <c r="B43" s="7"/>
      <c r="C43" s="7"/>
      <c r="D43" s="7"/>
      <c r="E43" s="7"/>
      <c r="F43" s="7"/>
      <c r="G43" s="10"/>
    </row>
    <row r="44" ht="13.5" thickBot="1"/>
    <row r="45" spans="1:4" ht="13.5" thickBot="1">
      <c r="A45" s="192">
        <v>2003</v>
      </c>
      <c r="B45" s="267"/>
      <c r="C45" s="267"/>
      <c r="D45" s="267"/>
    </row>
    <row r="46" spans="1:4" ht="13.5" thickBot="1">
      <c r="A46" s="267" t="s">
        <v>245</v>
      </c>
      <c r="B46" s="267"/>
      <c r="C46" s="267"/>
      <c r="D46" s="267"/>
    </row>
    <row r="47" spans="1:4" ht="128.25" thickBot="1">
      <c r="A47" s="192" t="s">
        <v>37</v>
      </c>
      <c r="B47" s="187" t="s">
        <v>254</v>
      </c>
      <c r="C47" s="187" t="s">
        <v>255</v>
      </c>
      <c r="D47" s="187" t="s">
        <v>282</v>
      </c>
    </row>
    <row r="48" spans="1:4" ht="25.5">
      <c r="A48" s="185" t="s">
        <v>247</v>
      </c>
      <c r="B48" s="1">
        <v>73</v>
      </c>
      <c r="C48" s="1">
        <v>235</v>
      </c>
      <c r="D48" s="1">
        <f>B48-C48</f>
        <v>-162</v>
      </c>
    </row>
    <row r="49" spans="1:4" ht="12.75">
      <c r="A49" s="1" t="s">
        <v>248</v>
      </c>
      <c r="B49" s="1">
        <v>100</v>
      </c>
      <c r="C49" s="1">
        <v>216</v>
      </c>
      <c r="D49" s="1">
        <f>B49-C49</f>
        <v>-116</v>
      </c>
    </row>
    <row r="50" spans="1:4" ht="12.75">
      <c r="A50" s="1" t="s">
        <v>249</v>
      </c>
      <c r="B50" s="1">
        <v>19</v>
      </c>
      <c r="C50" s="1">
        <v>206</v>
      </c>
      <c r="D50" s="1">
        <f>B50-C50</f>
        <v>-187</v>
      </c>
    </row>
    <row r="51" spans="1:4" ht="12.75">
      <c r="A51" s="1" t="s">
        <v>250</v>
      </c>
      <c r="B51" s="1">
        <v>21</v>
      </c>
      <c r="C51" s="1">
        <v>154</v>
      </c>
      <c r="D51" s="1">
        <f>B51-C51</f>
        <v>-133</v>
      </c>
    </row>
    <row r="52" spans="1:4" ht="26.25" thickBot="1">
      <c r="A52" s="185" t="s">
        <v>251</v>
      </c>
      <c r="B52" s="1">
        <v>82</v>
      </c>
      <c r="C52" s="1">
        <v>174</v>
      </c>
      <c r="D52" s="1">
        <f>B52-C52</f>
        <v>-92</v>
      </c>
    </row>
    <row r="53" spans="1:4" ht="13.5" thickBot="1">
      <c r="A53" s="184" t="s">
        <v>77</v>
      </c>
      <c r="B53" s="186">
        <f>SUM(B48:B52)</f>
        <v>295</v>
      </c>
      <c r="C53" s="186">
        <f>SUM(C48:C52)</f>
        <v>985</v>
      </c>
      <c r="D53" s="186">
        <f>SUM(D48:D52)</f>
        <v>-690</v>
      </c>
    </row>
    <row r="55" spans="1:7" s="110" customFormat="1" ht="19.5" customHeight="1">
      <c r="A55" s="5" t="s">
        <v>256</v>
      </c>
      <c r="B55" s="5"/>
      <c r="C55" s="5"/>
      <c r="D55" s="5"/>
      <c r="E55" s="5"/>
      <c r="F55" s="5"/>
      <c r="G55" s="5"/>
    </row>
    <row r="56" spans="1:7" s="110" customFormat="1" ht="12.75">
      <c r="A56" s="7" t="s">
        <v>232</v>
      </c>
      <c r="B56" s="7"/>
      <c r="C56" s="7"/>
      <c r="D56" s="7"/>
      <c r="E56" s="7"/>
      <c r="F56" s="7"/>
      <c r="G56" s="10"/>
    </row>
    <row r="57" ht="13.5" thickBot="1"/>
    <row r="58" spans="1:2" ht="13.5" thickBot="1">
      <c r="A58" s="184" t="s">
        <v>228</v>
      </c>
      <c r="B58" s="187" t="s">
        <v>257</v>
      </c>
    </row>
    <row r="59" spans="1:2" ht="25.5">
      <c r="A59" s="268" t="s">
        <v>248</v>
      </c>
      <c r="B59" s="195" t="s">
        <v>258</v>
      </c>
    </row>
    <row r="60" spans="1:2" ht="12.75">
      <c r="A60" s="269"/>
      <c r="B60" s="197" t="s">
        <v>259</v>
      </c>
    </row>
    <row r="61" spans="1:2" ht="12.75">
      <c r="A61" s="269"/>
      <c r="B61" s="197" t="s">
        <v>263</v>
      </c>
    </row>
    <row r="62" spans="1:2" ht="12.75">
      <c r="A62" s="269"/>
      <c r="B62" s="197" t="s">
        <v>262</v>
      </c>
    </row>
    <row r="63" spans="1:2" ht="12.75">
      <c r="A63" s="269"/>
      <c r="B63" s="197" t="s">
        <v>261</v>
      </c>
    </row>
    <row r="64" spans="1:2" ht="13.5" thickBot="1">
      <c r="A64" s="270"/>
      <c r="B64" s="196" t="s">
        <v>260</v>
      </c>
    </row>
    <row r="65" spans="1:2" ht="12.75">
      <c r="A65" s="271" t="s">
        <v>86</v>
      </c>
      <c r="B65" s="195" t="s">
        <v>268</v>
      </c>
    </row>
    <row r="66" spans="1:2" ht="12.75">
      <c r="A66" s="272"/>
      <c r="B66" s="197" t="s">
        <v>267</v>
      </c>
    </row>
    <row r="67" spans="1:2" ht="12.75">
      <c r="A67" s="272"/>
      <c r="B67" s="197" t="s">
        <v>266</v>
      </c>
    </row>
    <row r="68" spans="1:2" ht="25.5">
      <c r="A68" s="272"/>
      <c r="B68" s="197" t="s">
        <v>265</v>
      </c>
    </row>
    <row r="69" spans="1:2" ht="13.5" thickBot="1">
      <c r="A69" s="273"/>
      <c r="B69" s="196" t="s">
        <v>264</v>
      </c>
    </row>
    <row r="70" spans="1:2" ht="12.75">
      <c r="A70" s="271" t="s">
        <v>269</v>
      </c>
      <c r="B70" s="195" t="s">
        <v>270</v>
      </c>
    </row>
    <row r="71" spans="1:2" ht="12.75">
      <c r="A71" s="272"/>
      <c r="B71" s="197" t="s">
        <v>271</v>
      </c>
    </row>
    <row r="72" spans="1:2" ht="13.5" thickBot="1">
      <c r="A72" s="273"/>
      <c r="B72" s="196" t="s">
        <v>272</v>
      </c>
    </row>
    <row r="73" spans="1:2" ht="12.75">
      <c r="A73" s="268" t="s">
        <v>249</v>
      </c>
      <c r="B73" s="195" t="s">
        <v>275</v>
      </c>
    </row>
    <row r="74" spans="1:2" ht="12.75">
      <c r="A74" s="269"/>
      <c r="B74" s="197" t="s">
        <v>274</v>
      </c>
    </row>
    <row r="75" spans="1:2" ht="13.5" thickBot="1">
      <c r="A75" s="270"/>
      <c r="B75" s="196" t="s">
        <v>273</v>
      </c>
    </row>
    <row r="76" spans="1:2" ht="12.75">
      <c r="A76" s="193"/>
      <c r="B76" s="194"/>
    </row>
    <row r="77" spans="1:7" s="110" customFormat="1" ht="19.5" customHeight="1">
      <c r="A77" s="5" t="s">
        <v>276</v>
      </c>
      <c r="B77" s="5"/>
      <c r="C77" s="5"/>
      <c r="D77" s="5"/>
      <c r="E77" s="5"/>
      <c r="F77" s="5"/>
      <c r="G77" s="5"/>
    </row>
    <row r="78" spans="1:7" s="110" customFormat="1" ht="12.75">
      <c r="A78" s="7" t="s">
        <v>232</v>
      </c>
      <c r="B78" s="7"/>
      <c r="C78" s="7"/>
      <c r="D78" s="7"/>
      <c r="E78" s="7"/>
      <c r="F78" s="7"/>
      <c r="G78" s="10"/>
    </row>
    <row r="79" ht="13.5" thickBot="1"/>
    <row r="80" spans="1:2" ht="13.5" thickBot="1">
      <c r="A80" s="184" t="s">
        <v>37</v>
      </c>
      <c r="B80" s="184" t="s">
        <v>277</v>
      </c>
    </row>
    <row r="81" spans="1:2" ht="12.75">
      <c r="A81" s="198" t="s">
        <v>248</v>
      </c>
      <c r="B81" s="199">
        <v>205</v>
      </c>
    </row>
    <row r="82" spans="1:2" ht="25.5">
      <c r="A82" s="200" t="s">
        <v>247</v>
      </c>
      <c r="B82" s="201">
        <v>101</v>
      </c>
    </row>
    <row r="83" spans="1:2" ht="12.75">
      <c r="A83" s="201" t="s">
        <v>250</v>
      </c>
      <c r="B83" s="201">
        <v>44</v>
      </c>
    </row>
    <row r="84" spans="1:2" ht="25.5">
      <c r="A84" s="200" t="s">
        <v>251</v>
      </c>
      <c r="B84" s="201">
        <v>48</v>
      </c>
    </row>
    <row r="85" spans="1:2" ht="13.5" thickBot="1">
      <c r="A85" s="202" t="s">
        <v>249</v>
      </c>
      <c r="B85" s="202">
        <v>408</v>
      </c>
    </row>
    <row r="87" ht="12.75">
      <c r="A87" s="1" t="s">
        <v>278</v>
      </c>
    </row>
    <row r="89" spans="1:7" s="110" customFormat="1" ht="19.5" customHeight="1">
      <c r="A89" s="5" t="s">
        <v>283</v>
      </c>
      <c r="B89" s="5"/>
      <c r="C89" s="5"/>
      <c r="D89" s="5"/>
      <c r="E89" s="5"/>
      <c r="F89" s="5"/>
      <c r="G89" s="5"/>
    </row>
    <row r="90" spans="1:7" s="110" customFormat="1" ht="12.75">
      <c r="A90" s="7" t="s">
        <v>232</v>
      </c>
      <c r="B90" s="7"/>
      <c r="C90" s="7"/>
      <c r="D90" s="7"/>
      <c r="E90" s="7"/>
      <c r="F90" s="7"/>
      <c r="G90" s="10"/>
    </row>
    <row r="91" ht="13.5" thickBot="1"/>
    <row r="92" spans="1:4" ht="13.5" thickBot="1">
      <c r="A92" s="267" t="s">
        <v>245</v>
      </c>
      <c r="B92" s="267"/>
      <c r="C92" s="267"/>
      <c r="D92" s="267"/>
    </row>
    <row r="93" spans="1:4" ht="51.75" thickBot="1">
      <c r="A93" s="184" t="s">
        <v>228</v>
      </c>
      <c r="B93" s="187" t="s">
        <v>279</v>
      </c>
      <c r="C93" s="187" t="s">
        <v>280</v>
      </c>
      <c r="D93" s="187" t="s">
        <v>281</v>
      </c>
    </row>
    <row r="94" spans="1:4" ht="25.5">
      <c r="A94" s="198" t="s">
        <v>247</v>
      </c>
      <c r="B94" s="203">
        <v>319</v>
      </c>
      <c r="C94" s="203">
        <v>205</v>
      </c>
      <c r="D94" s="204">
        <f aca="true" t="shared" si="0" ref="D94:D99">C94-B94</f>
        <v>-114</v>
      </c>
    </row>
    <row r="95" spans="1:4" ht="12.75">
      <c r="A95" s="201" t="s">
        <v>248</v>
      </c>
      <c r="B95" s="205">
        <v>335</v>
      </c>
      <c r="C95" s="205">
        <v>101</v>
      </c>
      <c r="D95" s="206">
        <f t="shared" si="0"/>
        <v>-234</v>
      </c>
    </row>
    <row r="96" spans="1:4" ht="12.75">
      <c r="A96" s="201" t="s">
        <v>249</v>
      </c>
      <c r="B96" s="205">
        <v>270</v>
      </c>
      <c r="C96" s="205">
        <v>44</v>
      </c>
      <c r="D96" s="206">
        <f t="shared" si="0"/>
        <v>-226</v>
      </c>
    </row>
    <row r="97" spans="1:4" ht="12.75">
      <c r="A97" s="201" t="s">
        <v>250</v>
      </c>
      <c r="B97" s="205">
        <v>235</v>
      </c>
      <c r="C97" s="205">
        <v>48</v>
      </c>
      <c r="D97" s="206">
        <f t="shared" si="0"/>
        <v>-187</v>
      </c>
    </row>
    <row r="98" spans="1:4" ht="26.25" thickBot="1">
      <c r="A98" s="207" t="s">
        <v>251</v>
      </c>
      <c r="B98" s="208">
        <v>501</v>
      </c>
      <c r="C98" s="208">
        <v>408</v>
      </c>
      <c r="D98" s="209">
        <f t="shared" si="0"/>
        <v>-93</v>
      </c>
    </row>
    <row r="99" spans="1:4" ht="13.5" thickBot="1">
      <c r="A99" s="184" t="s">
        <v>77</v>
      </c>
      <c r="B99" s="210">
        <f>SUM(B94:B98)</f>
        <v>1660</v>
      </c>
      <c r="C99" s="210">
        <f>SUM(C94:C98)</f>
        <v>806</v>
      </c>
      <c r="D99" s="211">
        <f t="shared" si="0"/>
        <v>-854</v>
      </c>
    </row>
  </sheetData>
  <sheetProtection/>
  <mergeCells count="11">
    <mergeCell ref="A20:C20"/>
    <mergeCell ref="A33:C33"/>
    <mergeCell ref="A19:E19"/>
    <mergeCell ref="A32:E32"/>
    <mergeCell ref="A92:D92"/>
    <mergeCell ref="B45:D45"/>
    <mergeCell ref="A46:D46"/>
    <mergeCell ref="A59:A64"/>
    <mergeCell ref="A65:A69"/>
    <mergeCell ref="A70:A72"/>
    <mergeCell ref="A73:A7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206"/>
  <sheetViews>
    <sheetView zoomScale="120" zoomScaleNormal="120" zoomScalePageLayoutView="0" workbookViewId="0" topLeftCell="A191">
      <selection activeCell="N206" sqref="N206"/>
    </sheetView>
  </sheetViews>
  <sheetFormatPr defaultColWidth="9.140625" defaultRowHeight="12.75"/>
  <cols>
    <col min="1" max="1" width="20.140625" style="32" customWidth="1"/>
    <col min="2" max="2" width="25.57421875" style="32" customWidth="1"/>
    <col min="3" max="3" width="26.28125" style="32" customWidth="1"/>
    <col min="4" max="4" width="27.7109375" style="32" customWidth="1"/>
    <col min="5" max="5" width="13.7109375" style="32" customWidth="1"/>
    <col min="6" max="6" width="14.28125" style="32" customWidth="1"/>
    <col min="7" max="14" width="10.7109375" style="32" customWidth="1"/>
    <col min="15" max="16384" width="9.140625" style="32" customWidth="1"/>
  </cols>
  <sheetData>
    <row r="1" spans="1:14" ht="19.5" customHeight="1">
      <c r="A1" s="5" t="s">
        <v>285</v>
      </c>
      <c r="B1" s="35"/>
      <c r="C1" s="35"/>
      <c r="D1" s="35"/>
      <c r="E1" s="35"/>
      <c r="F1" s="35"/>
      <c r="G1" s="35"/>
      <c r="H1" s="35"/>
      <c r="I1" s="35"/>
      <c r="J1" s="35"/>
      <c r="K1" s="35"/>
      <c r="L1" s="35"/>
      <c r="M1" s="35"/>
      <c r="N1" s="35"/>
    </row>
    <row r="2" spans="1:14" ht="12.75">
      <c r="A2" s="104" t="s">
        <v>38</v>
      </c>
      <c r="B2" s="104"/>
      <c r="C2" s="104"/>
      <c r="D2" s="104"/>
      <c r="E2" s="104"/>
      <c r="F2" s="104"/>
      <c r="G2" s="104"/>
      <c r="H2" s="104"/>
      <c r="I2" s="104"/>
      <c r="J2" s="104"/>
      <c r="K2" s="104"/>
      <c r="L2" s="104"/>
      <c r="M2" s="104"/>
      <c r="N2" s="31"/>
    </row>
    <row r="3" spans="1:14" ht="12.75">
      <c r="A3" s="33" t="s">
        <v>78</v>
      </c>
      <c r="B3" s="104"/>
      <c r="C3" s="104"/>
      <c r="D3" s="104"/>
      <c r="E3" s="104"/>
      <c r="F3" s="104"/>
      <c r="G3" s="104"/>
      <c r="H3" s="104"/>
      <c r="I3" s="104"/>
      <c r="J3" s="104"/>
      <c r="K3" s="104"/>
      <c r="L3" s="104"/>
      <c r="M3" s="104"/>
      <c r="N3" s="31"/>
    </row>
    <row r="4" spans="1:14" ht="6.75" customHeight="1" thickBot="1">
      <c r="A4" s="278"/>
      <c r="B4" s="278"/>
      <c r="C4" s="278"/>
      <c r="D4" s="278"/>
      <c r="E4" s="278"/>
      <c r="F4" s="278"/>
      <c r="G4" s="278"/>
      <c r="H4" s="278"/>
      <c r="I4" s="278"/>
      <c r="J4" s="278"/>
      <c r="K4" s="278"/>
      <c r="L4" s="278"/>
      <c r="M4" s="278"/>
      <c r="N4" s="31"/>
    </row>
    <row r="5" spans="1:14" ht="13.5" thickBot="1">
      <c r="A5" s="249">
        <v>2009</v>
      </c>
      <c r="B5" s="249"/>
      <c r="C5" s="249"/>
      <c r="D5" s="249"/>
      <c r="E5" s="249"/>
      <c r="F5" s="249"/>
      <c r="G5" s="249"/>
      <c r="H5" s="249"/>
      <c r="I5" s="249"/>
      <c r="J5" s="249"/>
      <c r="K5" s="249"/>
      <c r="L5" s="249"/>
      <c r="M5" s="249"/>
      <c r="N5" s="249"/>
    </row>
    <row r="6" spans="1:14" ht="53.25" customHeight="1" thickBot="1">
      <c r="A6" s="40" t="s">
        <v>228</v>
      </c>
      <c r="B6" s="107" t="s">
        <v>43</v>
      </c>
      <c r="C6" s="107" t="s">
        <v>44</v>
      </c>
      <c r="D6" s="107" t="s">
        <v>45</v>
      </c>
      <c r="E6" s="107" t="s">
        <v>46</v>
      </c>
      <c r="F6" s="107" t="s">
        <v>47</v>
      </c>
      <c r="G6" s="107" t="s">
        <v>48</v>
      </c>
      <c r="H6" s="107" t="s">
        <v>79</v>
      </c>
      <c r="I6" s="107" t="s">
        <v>80</v>
      </c>
      <c r="J6" s="107" t="s">
        <v>81</v>
      </c>
      <c r="K6" s="107" t="s">
        <v>82</v>
      </c>
      <c r="L6" s="107" t="s">
        <v>83</v>
      </c>
      <c r="M6" s="107" t="s">
        <v>84</v>
      </c>
      <c r="N6" s="107" t="s">
        <v>77</v>
      </c>
    </row>
    <row r="7" spans="1:14" ht="24" customHeight="1">
      <c r="A7" s="128" t="s">
        <v>28</v>
      </c>
      <c r="B7" s="218">
        <v>0</v>
      </c>
      <c r="C7" s="218">
        <v>0</v>
      </c>
      <c r="D7" s="218">
        <v>0</v>
      </c>
      <c r="E7" s="218">
        <v>0</v>
      </c>
      <c r="F7" s="218">
        <v>0</v>
      </c>
      <c r="G7" s="218">
        <v>4</v>
      </c>
      <c r="H7" s="218">
        <v>7</v>
      </c>
      <c r="I7" s="218">
        <v>3</v>
      </c>
      <c r="J7" s="218">
        <v>1</v>
      </c>
      <c r="K7" s="218">
        <v>1</v>
      </c>
      <c r="L7" s="218">
        <v>0</v>
      </c>
      <c r="M7" s="218">
        <v>0</v>
      </c>
      <c r="N7" s="214">
        <f>SUM(B7:M7)</f>
        <v>16</v>
      </c>
    </row>
    <row r="8" spans="1:14" ht="24" customHeight="1">
      <c r="A8" s="129" t="s">
        <v>76</v>
      </c>
      <c r="B8" s="219">
        <v>2</v>
      </c>
      <c r="C8" s="219">
        <v>0</v>
      </c>
      <c r="D8" s="219">
        <v>0</v>
      </c>
      <c r="E8" s="219">
        <v>1</v>
      </c>
      <c r="F8" s="219">
        <v>4</v>
      </c>
      <c r="G8" s="219">
        <v>13</v>
      </c>
      <c r="H8" s="219">
        <v>16</v>
      </c>
      <c r="I8" s="219">
        <v>11</v>
      </c>
      <c r="J8" s="219">
        <v>11</v>
      </c>
      <c r="K8" s="219">
        <v>9</v>
      </c>
      <c r="L8" s="219">
        <v>0</v>
      </c>
      <c r="M8" s="219">
        <v>0</v>
      </c>
      <c r="N8" s="215">
        <f>SUM(B8:M8)</f>
        <v>67</v>
      </c>
    </row>
    <row r="9" spans="1:14" ht="24" customHeight="1">
      <c r="A9" s="129" t="s">
        <v>75</v>
      </c>
      <c r="B9" s="219">
        <v>0</v>
      </c>
      <c r="C9" s="219">
        <v>0</v>
      </c>
      <c r="D9" s="219">
        <v>0</v>
      </c>
      <c r="E9" s="219">
        <v>0</v>
      </c>
      <c r="F9" s="219">
        <v>3</v>
      </c>
      <c r="G9" s="219">
        <v>25</v>
      </c>
      <c r="H9" s="219">
        <v>13</v>
      </c>
      <c r="I9" s="219">
        <v>12</v>
      </c>
      <c r="J9" s="219">
        <v>4</v>
      </c>
      <c r="K9" s="219">
        <v>11</v>
      </c>
      <c r="L9" s="219">
        <v>0</v>
      </c>
      <c r="M9" s="219">
        <v>0</v>
      </c>
      <c r="N9" s="215">
        <f>SUM(B9:M9)</f>
        <v>68</v>
      </c>
    </row>
    <row r="10" spans="1:14" ht="24" customHeight="1">
      <c r="A10" s="124" t="s">
        <v>225</v>
      </c>
      <c r="B10" s="219">
        <v>0</v>
      </c>
      <c r="C10" s="219">
        <v>1</v>
      </c>
      <c r="D10" s="219">
        <v>0</v>
      </c>
      <c r="E10" s="219">
        <v>0</v>
      </c>
      <c r="F10" s="219">
        <v>0</v>
      </c>
      <c r="G10" s="219">
        <v>12</v>
      </c>
      <c r="H10" s="219">
        <v>17</v>
      </c>
      <c r="I10" s="219">
        <v>12</v>
      </c>
      <c r="J10" s="219">
        <v>9</v>
      </c>
      <c r="K10" s="219">
        <v>9</v>
      </c>
      <c r="L10" s="219">
        <v>1</v>
      </c>
      <c r="M10" s="219">
        <v>0</v>
      </c>
      <c r="N10" s="215">
        <f>SUM(B10:M10)</f>
        <v>61</v>
      </c>
    </row>
    <row r="11" spans="1:14" ht="23.25" thickBot="1">
      <c r="A11" s="213" t="s">
        <v>27</v>
      </c>
      <c r="B11" s="220">
        <v>0</v>
      </c>
      <c r="C11" s="220">
        <v>0</v>
      </c>
      <c r="D11" s="220">
        <v>0</v>
      </c>
      <c r="E11" s="220">
        <v>0</v>
      </c>
      <c r="F11" s="220">
        <v>3</v>
      </c>
      <c r="G11" s="220">
        <v>11</v>
      </c>
      <c r="H11" s="220">
        <v>22</v>
      </c>
      <c r="I11" s="220">
        <v>17</v>
      </c>
      <c r="J11" s="220">
        <v>6</v>
      </c>
      <c r="K11" s="220">
        <v>10</v>
      </c>
      <c r="L11" s="220">
        <v>0</v>
      </c>
      <c r="M11" s="220">
        <v>0</v>
      </c>
      <c r="N11" s="216">
        <f>SUM(B11:M11)</f>
        <v>69</v>
      </c>
    </row>
    <row r="12" spans="1:14" ht="13.5" thickBot="1">
      <c r="A12" s="68" t="s">
        <v>39</v>
      </c>
      <c r="B12" s="217">
        <f>SUM(B7:B11)</f>
        <v>2</v>
      </c>
      <c r="C12" s="217">
        <f aca="true" t="shared" si="0" ref="C12:N12">SUM(C7:C11)</f>
        <v>1</v>
      </c>
      <c r="D12" s="217">
        <f t="shared" si="0"/>
        <v>0</v>
      </c>
      <c r="E12" s="217">
        <f t="shared" si="0"/>
        <v>1</v>
      </c>
      <c r="F12" s="217">
        <f t="shared" si="0"/>
        <v>10</v>
      </c>
      <c r="G12" s="217">
        <f t="shared" si="0"/>
        <v>65</v>
      </c>
      <c r="H12" s="217">
        <f t="shared" si="0"/>
        <v>75</v>
      </c>
      <c r="I12" s="217">
        <f t="shared" si="0"/>
        <v>55</v>
      </c>
      <c r="J12" s="217">
        <f t="shared" si="0"/>
        <v>31</v>
      </c>
      <c r="K12" s="217">
        <f t="shared" si="0"/>
        <v>40</v>
      </c>
      <c r="L12" s="217">
        <f t="shared" si="0"/>
        <v>1</v>
      </c>
      <c r="M12" s="217">
        <f t="shared" si="0"/>
        <v>0</v>
      </c>
      <c r="N12" s="217">
        <f t="shared" si="0"/>
        <v>281</v>
      </c>
    </row>
    <row r="13" spans="1:14" ht="12.75">
      <c r="A13" s="36"/>
      <c r="B13" s="36"/>
      <c r="C13" s="36"/>
      <c r="D13" s="36"/>
      <c r="E13" s="36"/>
      <c r="F13" s="36"/>
      <c r="G13" s="36"/>
      <c r="H13" s="36"/>
      <c r="I13" s="36"/>
      <c r="J13" s="36"/>
      <c r="K13" s="36"/>
      <c r="L13" s="36"/>
      <c r="M13" s="36"/>
      <c r="N13" s="36"/>
    </row>
    <row r="14" spans="1:14" ht="19.5" customHeight="1">
      <c r="A14" s="5" t="s">
        <v>286</v>
      </c>
      <c r="B14" s="36"/>
      <c r="C14" s="36"/>
      <c r="D14" s="36"/>
      <c r="E14" s="36"/>
      <c r="F14" s="36"/>
      <c r="G14" s="36"/>
      <c r="H14" s="36"/>
      <c r="I14" s="36"/>
      <c r="J14" s="36"/>
      <c r="K14" s="36"/>
      <c r="L14" s="36"/>
      <c r="M14" s="36"/>
      <c r="N14" s="36"/>
    </row>
    <row r="15" spans="1:14" ht="12.75">
      <c r="A15" s="104" t="s">
        <v>38</v>
      </c>
      <c r="B15" s="36"/>
      <c r="C15" s="36"/>
      <c r="D15" s="36"/>
      <c r="E15" s="36"/>
      <c r="F15" s="36"/>
      <c r="G15" s="36"/>
      <c r="H15" s="36"/>
      <c r="I15" s="36"/>
      <c r="J15" s="36"/>
      <c r="K15" s="36"/>
      <c r="L15" s="36"/>
      <c r="M15" s="36"/>
      <c r="N15" s="36"/>
    </row>
    <row r="16" spans="1:14" ht="6.75" customHeight="1" thickBot="1">
      <c r="A16" s="104"/>
      <c r="B16" s="36"/>
      <c r="C16" s="36"/>
      <c r="D16" s="36"/>
      <c r="E16" s="36"/>
      <c r="F16" s="36"/>
      <c r="G16" s="36"/>
      <c r="H16" s="36"/>
      <c r="I16" s="36"/>
      <c r="J16" s="36"/>
      <c r="K16" s="36"/>
      <c r="L16" s="36"/>
      <c r="M16" s="36"/>
      <c r="N16" s="36"/>
    </row>
    <row r="17" spans="2:14" ht="13.5" customHeight="1" thickBot="1">
      <c r="B17" s="279">
        <v>2009</v>
      </c>
      <c r="C17" s="279"/>
      <c r="D17" s="279"/>
      <c r="E17" s="279"/>
      <c r="F17" s="279"/>
      <c r="G17" s="279"/>
      <c r="H17" s="279"/>
      <c r="I17" s="279"/>
      <c r="J17" s="279"/>
      <c r="K17" s="279"/>
      <c r="L17" s="279"/>
      <c r="M17" s="279"/>
      <c r="N17" s="279"/>
    </row>
    <row r="18" spans="1:14" ht="51.75" customHeight="1" thickBot="1">
      <c r="A18" s="106" t="s">
        <v>40</v>
      </c>
      <c r="B18" s="107" t="s">
        <v>43</v>
      </c>
      <c r="C18" s="107" t="s">
        <v>44</v>
      </c>
      <c r="D18" s="107" t="s">
        <v>45</v>
      </c>
      <c r="E18" s="107" t="s">
        <v>46</v>
      </c>
      <c r="F18" s="107" t="s">
        <v>47</v>
      </c>
      <c r="G18" s="107" t="s">
        <v>48</v>
      </c>
      <c r="H18" s="107" t="s">
        <v>79</v>
      </c>
      <c r="I18" s="107" t="s">
        <v>80</v>
      </c>
      <c r="J18" s="107" t="s">
        <v>81</v>
      </c>
      <c r="K18" s="107" t="s">
        <v>82</v>
      </c>
      <c r="L18" s="107" t="s">
        <v>83</v>
      </c>
      <c r="M18" s="107" t="s">
        <v>84</v>
      </c>
      <c r="N18" s="107" t="s">
        <v>77</v>
      </c>
    </row>
    <row r="19" spans="1:14" ht="12.75">
      <c r="A19" s="128" t="s">
        <v>28</v>
      </c>
      <c r="B19" s="108">
        <v>0</v>
      </c>
      <c r="C19" s="108">
        <v>0</v>
      </c>
      <c r="D19" s="108">
        <v>0</v>
      </c>
      <c r="E19" s="108">
        <v>0</v>
      </c>
      <c r="F19" s="108">
        <v>0</v>
      </c>
      <c r="G19" s="108">
        <v>3.1</v>
      </c>
      <c r="H19" s="108">
        <v>7</v>
      </c>
      <c r="I19" s="108">
        <v>17</v>
      </c>
      <c r="J19" s="108">
        <v>2</v>
      </c>
      <c r="K19" s="108">
        <v>15</v>
      </c>
      <c r="L19" s="108">
        <v>0</v>
      </c>
      <c r="M19" s="108">
        <v>0</v>
      </c>
      <c r="N19" s="108">
        <f>SUM(B19:M19)</f>
        <v>44.1</v>
      </c>
    </row>
    <row r="20" spans="1:14" ht="22.5">
      <c r="A20" s="129" t="s">
        <v>76</v>
      </c>
      <c r="B20" s="109">
        <v>40.5</v>
      </c>
      <c r="C20" s="109">
        <v>0</v>
      </c>
      <c r="D20" s="109">
        <v>0</v>
      </c>
      <c r="E20" s="109">
        <v>0.1</v>
      </c>
      <c r="F20" s="109">
        <v>2.9</v>
      </c>
      <c r="G20" s="109">
        <v>32.8</v>
      </c>
      <c r="H20" s="109">
        <v>38.55</v>
      </c>
      <c r="I20" s="109">
        <v>215.05</v>
      </c>
      <c r="J20" s="109">
        <v>34.4</v>
      </c>
      <c r="K20" s="109">
        <v>97.7</v>
      </c>
      <c r="L20" s="109">
        <v>0</v>
      </c>
      <c r="M20" s="109">
        <v>0</v>
      </c>
      <c r="N20" s="109">
        <f>SUM(B20:M20)</f>
        <v>461.99999999999994</v>
      </c>
    </row>
    <row r="21" spans="1:14" ht="12.75">
      <c r="A21" s="129" t="s">
        <v>75</v>
      </c>
      <c r="B21" s="109">
        <v>0</v>
      </c>
      <c r="C21" s="109">
        <v>0</v>
      </c>
      <c r="D21" s="109">
        <v>0</v>
      </c>
      <c r="E21" s="109">
        <v>0</v>
      </c>
      <c r="F21" s="109">
        <v>10.5</v>
      </c>
      <c r="G21" s="109">
        <v>517.2</v>
      </c>
      <c r="H21" s="109">
        <v>485</v>
      </c>
      <c r="I21" s="109">
        <v>173</v>
      </c>
      <c r="J21" s="109">
        <v>11</v>
      </c>
      <c r="K21" s="109">
        <v>131.7</v>
      </c>
      <c r="L21" s="109">
        <v>0</v>
      </c>
      <c r="M21" s="109">
        <v>0</v>
      </c>
      <c r="N21" s="109">
        <f>SUM(B21:M21)</f>
        <v>1328.4</v>
      </c>
    </row>
    <row r="22" spans="1:14" ht="22.5">
      <c r="A22" s="124" t="s">
        <v>225</v>
      </c>
      <c r="B22" s="109">
        <v>0</v>
      </c>
      <c r="C22" s="109">
        <v>0.02</v>
      </c>
      <c r="D22" s="109">
        <v>0</v>
      </c>
      <c r="E22" s="109">
        <v>0</v>
      </c>
      <c r="F22" s="109">
        <v>0</v>
      </c>
      <c r="G22" s="157">
        <v>38.4</v>
      </c>
      <c r="H22" s="109">
        <v>228.5</v>
      </c>
      <c r="I22" s="109">
        <v>15.05</v>
      </c>
      <c r="J22" s="109">
        <v>28.3</v>
      </c>
      <c r="K22" s="109">
        <v>38</v>
      </c>
      <c r="L22" s="109">
        <v>1.5</v>
      </c>
      <c r="M22" s="109">
        <v>0</v>
      </c>
      <c r="N22" s="109">
        <f>SUM(B22:M22)</f>
        <v>349.77000000000004</v>
      </c>
    </row>
    <row r="23" spans="1:14" ht="23.25" thickBot="1">
      <c r="A23" s="213" t="s">
        <v>27</v>
      </c>
      <c r="B23" s="221">
        <v>0</v>
      </c>
      <c r="C23" s="221">
        <v>0</v>
      </c>
      <c r="D23" s="221">
        <v>0</v>
      </c>
      <c r="E23" s="221">
        <v>0</v>
      </c>
      <c r="F23" s="221">
        <v>2.4</v>
      </c>
      <c r="G23" s="221">
        <v>118.86</v>
      </c>
      <c r="H23" s="221">
        <v>231.78</v>
      </c>
      <c r="I23" s="221">
        <v>40.1</v>
      </c>
      <c r="J23" s="221">
        <v>36</v>
      </c>
      <c r="K23" s="221">
        <v>30.5</v>
      </c>
      <c r="L23" s="221">
        <v>0</v>
      </c>
      <c r="M23" s="221">
        <v>0</v>
      </c>
      <c r="N23" s="221">
        <f>SUM(B23:M23)</f>
        <v>459.64000000000004</v>
      </c>
    </row>
    <row r="24" spans="1:14" ht="13.5" thickBot="1">
      <c r="A24" s="68" t="s">
        <v>39</v>
      </c>
      <c r="B24" s="222">
        <f>SUM(B19:B23)</f>
        <v>40.5</v>
      </c>
      <c r="C24" s="222">
        <f aca="true" t="shared" si="1" ref="C24:N24">SUM(C19:C23)</f>
        <v>0.02</v>
      </c>
      <c r="D24" s="222">
        <f t="shared" si="1"/>
        <v>0</v>
      </c>
      <c r="E24" s="222">
        <f t="shared" si="1"/>
        <v>0.1</v>
      </c>
      <c r="F24" s="222">
        <f t="shared" si="1"/>
        <v>15.8</v>
      </c>
      <c r="G24" s="222">
        <f t="shared" si="1"/>
        <v>710.36</v>
      </c>
      <c r="H24" s="222">
        <f t="shared" si="1"/>
        <v>990.8299999999999</v>
      </c>
      <c r="I24" s="222">
        <f t="shared" si="1"/>
        <v>460.20000000000005</v>
      </c>
      <c r="J24" s="222">
        <f t="shared" si="1"/>
        <v>111.7</v>
      </c>
      <c r="K24" s="222">
        <f t="shared" si="1"/>
        <v>312.9</v>
      </c>
      <c r="L24" s="222">
        <f t="shared" si="1"/>
        <v>1.5</v>
      </c>
      <c r="M24" s="222">
        <f t="shared" si="1"/>
        <v>0</v>
      </c>
      <c r="N24" s="222">
        <f t="shared" si="1"/>
        <v>2643.91</v>
      </c>
    </row>
    <row r="26" spans="1:5" ht="19.5" customHeight="1">
      <c r="A26" s="5" t="s">
        <v>287</v>
      </c>
      <c r="B26" s="37"/>
      <c r="C26" s="37"/>
      <c r="D26" s="37"/>
      <c r="E26" s="37"/>
    </row>
    <row r="27" spans="1:5" ht="12.75">
      <c r="A27" s="104" t="s">
        <v>38</v>
      </c>
      <c r="B27" s="37"/>
      <c r="C27" s="37"/>
      <c r="D27" s="37"/>
      <c r="E27" s="37"/>
    </row>
    <row r="28" spans="1:5" ht="12.75">
      <c r="A28" s="33" t="s">
        <v>78</v>
      </c>
      <c r="B28" s="37"/>
      <c r="C28" s="37"/>
      <c r="D28" s="37"/>
      <c r="E28" s="37"/>
    </row>
    <row r="29" spans="1:5" ht="6.75" customHeight="1" thickBot="1">
      <c r="A29" s="104"/>
      <c r="B29" s="37"/>
      <c r="C29" s="37"/>
      <c r="D29" s="37"/>
      <c r="E29" s="37"/>
    </row>
    <row r="30" spans="1:7" ht="22.5" customHeight="1" thickBot="1">
      <c r="A30" s="249" t="s">
        <v>288</v>
      </c>
      <c r="B30" s="249"/>
      <c r="C30" s="249"/>
      <c r="D30" s="249"/>
      <c r="E30" s="249"/>
      <c r="F30" s="249"/>
      <c r="G30" s="10"/>
    </row>
    <row r="31" spans="1:7" ht="13.5" thickBot="1">
      <c r="A31" s="40" t="s">
        <v>194</v>
      </c>
      <c r="B31" s="105">
        <v>1990</v>
      </c>
      <c r="C31" s="105">
        <v>1994</v>
      </c>
      <c r="D31" s="105">
        <v>2000</v>
      </c>
      <c r="E31" s="105">
        <v>2005</v>
      </c>
      <c r="F31" s="105">
        <v>2010</v>
      </c>
      <c r="G31" s="34"/>
    </row>
    <row r="32" spans="1:6" ht="33.75">
      <c r="A32" s="128" t="s">
        <v>289</v>
      </c>
      <c r="B32" s="223">
        <v>271</v>
      </c>
      <c r="C32" s="223">
        <v>205</v>
      </c>
      <c r="D32" s="223">
        <v>245</v>
      </c>
      <c r="E32" s="223">
        <v>380</v>
      </c>
      <c r="F32" s="224">
        <v>467</v>
      </c>
    </row>
    <row r="33" spans="1:6" ht="33.75">
      <c r="A33" s="129" t="s">
        <v>290</v>
      </c>
      <c r="B33" s="225">
        <v>65</v>
      </c>
      <c r="C33" s="225">
        <v>130</v>
      </c>
      <c r="D33" s="225">
        <v>205</v>
      </c>
      <c r="E33" s="225">
        <v>140</v>
      </c>
      <c r="F33" s="226">
        <v>163</v>
      </c>
    </row>
    <row r="34" spans="1:6" ht="34.5" thickBot="1">
      <c r="A34" s="129" t="s">
        <v>291</v>
      </c>
      <c r="B34" s="225">
        <v>875</v>
      </c>
      <c r="C34" s="225">
        <v>950</v>
      </c>
      <c r="D34" s="225">
        <v>920</v>
      </c>
      <c r="E34" s="225">
        <v>887</v>
      </c>
      <c r="F34" s="226">
        <v>1020</v>
      </c>
    </row>
    <row r="35" spans="1:13" ht="13.5" thickBot="1">
      <c r="A35" s="68" t="s">
        <v>39</v>
      </c>
      <c r="B35" s="227">
        <f>SUM(B32:B34)</f>
        <v>1211</v>
      </c>
      <c r="C35" s="227">
        <f>SUM(C32:C34)</f>
        <v>1285</v>
      </c>
      <c r="D35" s="227">
        <f>SUM(D32:D34)</f>
        <v>1370</v>
      </c>
      <c r="E35" s="227">
        <f>SUM(E32:E34)</f>
        <v>1407</v>
      </c>
      <c r="F35" s="227">
        <f>SUM(F32:F34)</f>
        <v>1650</v>
      </c>
      <c r="G35" s="36"/>
      <c r="H35" s="34"/>
      <c r="I35" s="34"/>
      <c r="J35" s="34"/>
      <c r="K35" s="34"/>
      <c r="L35" s="34"/>
      <c r="M35" s="34"/>
    </row>
    <row r="37" ht="19.5" customHeight="1">
      <c r="A37" s="5" t="s">
        <v>302</v>
      </c>
    </row>
    <row r="38" ht="12.75">
      <c r="A38" s="104" t="s">
        <v>38</v>
      </c>
    </row>
    <row r="39" ht="6.75" customHeight="1" thickBot="1"/>
    <row r="40" spans="1:3" ht="13.5" customHeight="1" thickBot="1">
      <c r="A40" s="40" t="s">
        <v>292</v>
      </c>
      <c r="B40" s="65" t="s">
        <v>293</v>
      </c>
      <c r="C40" s="65" t="s">
        <v>294</v>
      </c>
    </row>
    <row r="41" spans="1:3" ht="18">
      <c r="A41" s="275" t="s">
        <v>295</v>
      </c>
      <c r="B41" s="229" t="s">
        <v>296</v>
      </c>
      <c r="C41" s="228" t="s">
        <v>297</v>
      </c>
    </row>
    <row r="42" spans="1:3" ht="18">
      <c r="A42" s="276"/>
      <c r="B42" s="230" t="s">
        <v>298</v>
      </c>
      <c r="C42" s="157" t="s">
        <v>300</v>
      </c>
    </row>
    <row r="43" spans="1:3" ht="27.75" thickBot="1">
      <c r="A43" s="277"/>
      <c r="B43" s="233" t="s">
        <v>299</v>
      </c>
      <c r="C43" s="234" t="s">
        <v>301</v>
      </c>
    </row>
    <row r="44" spans="1:3" ht="18">
      <c r="A44" s="275" t="s">
        <v>303</v>
      </c>
      <c r="B44" s="229" t="s">
        <v>304</v>
      </c>
      <c r="C44" s="228" t="s">
        <v>305</v>
      </c>
    </row>
    <row r="45" spans="1:3" ht="18.75" thickBot="1">
      <c r="A45" s="277"/>
      <c r="B45" s="233" t="s">
        <v>306</v>
      </c>
      <c r="C45" s="234" t="s">
        <v>307</v>
      </c>
    </row>
    <row r="46" spans="1:3" ht="18.75" thickBot="1">
      <c r="A46" s="65" t="s">
        <v>308</v>
      </c>
      <c r="B46" s="236" t="s">
        <v>309</v>
      </c>
      <c r="C46" s="237" t="s">
        <v>310</v>
      </c>
    </row>
    <row r="47" spans="1:3" ht="12.75">
      <c r="A47" s="275" t="s">
        <v>311</v>
      </c>
      <c r="B47" s="229" t="s">
        <v>312</v>
      </c>
      <c r="C47" s="228" t="s">
        <v>313</v>
      </c>
    </row>
    <row r="48" spans="1:3" ht="18.75" thickBot="1">
      <c r="A48" s="277"/>
      <c r="B48" s="233" t="s">
        <v>314</v>
      </c>
      <c r="C48" s="235" t="s">
        <v>315</v>
      </c>
    </row>
    <row r="50" ht="19.5" customHeight="1">
      <c r="A50" s="5" t="s">
        <v>316</v>
      </c>
    </row>
    <row r="51" ht="12.75">
      <c r="A51" s="104" t="s">
        <v>38</v>
      </c>
    </row>
    <row r="52" ht="6.75" customHeight="1" thickBot="1"/>
    <row r="53" spans="1:4" ht="13.5" customHeight="1" thickBot="1">
      <c r="A53" s="40" t="s">
        <v>292</v>
      </c>
      <c r="B53" s="65" t="s">
        <v>294</v>
      </c>
      <c r="C53" s="65" t="s">
        <v>317</v>
      </c>
      <c r="D53" s="138" t="s">
        <v>318</v>
      </c>
    </row>
    <row r="54" spans="1:4" ht="13.5" thickBot="1">
      <c r="A54" s="239" t="s">
        <v>319</v>
      </c>
      <c r="B54" s="238" t="s">
        <v>320</v>
      </c>
      <c r="C54" s="238" t="s">
        <v>321</v>
      </c>
      <c r="D54" s="238" t="s">
        <v>322</v>
      </c>
    </row>
    <row r="56" ht="18.75">
      <c r="A56" s="5" t="s">
        <v>323</v>
      </c>
    </row>
    <row r="57" ht="12.75">
      <c r="A57" s="104" t="s">
        <v>38</v>
      </c>
    </row>
    <row r="58" ht="13.5" thickBot="1"/>
    <row r="59" spans="1:4" ht="13.5" thickBot="1">
      <c r="A59" s="40" t="s">
        <v>324</v>
      </c>
      <c r="B59" s="65" t="s">
        <v>325</v>
      </c>
      <c r="C59" s="65" t="s">
        <v>326</v>
      </c>
      <c r="D59" s="138" t="s">
        <v>294</v>
      </c>
    </row>
    <row r="60" spans="1:4" ht="12.75">
      <c r="A60" s="240" t="s">
        <v>327</v>
      </c>
      <c r="B60" s="242" t="s">
        <v>332</v>
      </c>
      <c r="C60" s="242" t="s">
        <v>337</v>
      </c>
      <c r="D60" s="242" t="s">
        <v>342</v>
      </c>
    </row>
    <row r="61" spans="1:4" ht="12.75">
      <c r="A61" s="281" t="s">
        <v>328</v>
      </c>
      <c r="B61" s="282" t="s">
        <v>333</v>
      </c>
      <c r="C61" s="282" t="s">
        <v>338</v>
      </c>
      <c r="D61" s="282" t="s">
        <v>343</v>
      </c>
    </row>
    <row r="62" spans="1:4" ht="12.75">
      <c r="A62" s="139" t="s">
        <v>329</v>
      </c>
      <c r="B62" s="243" t="s">
        <v>334</v>
      </c>
      <c r="C62" s="243" t="s">
        <v>339</v>
      </c>
      <c r="D62" s="243" t="s">
        <v>344</v>
      </c>
    </row>
    <row r="63" spans="1:4" ht="13.5" thickBot="1">
      <c r="A63" s="241" t="s">
        <v>330</v>
      </c>
      <c r="B63" s="244" t="s">
        <v>335</v>
      </c>
      <c r="C63" s="244" t="s">
        <v>340</v>
      </c>
      <c r="D63" s="244" t="s">
        <v>345</v>
      </c>
    </row>
    <row r="64" spans="1:4" ht="13.5" thickBot="1">
      <c r="A64" s="138" t="s">
        <v>331</v>
      </c>
      <c r="B64" s="280" t="s">
        <v>336</v>
      </c>
      <c r="C64" s="280" t="s">
        <v>341</v>
      </c>
      <c r="D64" s="280" t="s">
        <v>346</v>
      </c>
    </row>
    <row r="66" ht="18.75">
      <c r="A66" s="5" t="s">
        <v>368</v>
      </c>
    </row>
    <row r="67" ht="12.75">
      <c r="A67" s="104" t="s">
        <v>38</v>
      </c>
    </row>
    <row r="68" ht="13.5" thickBot="1"/>
    <row r="69" spans="1:2" ht="26.25" thickBot="1">
      <c r="A69" s="40" t="s">
        <v>347</v>
      </c>
      <c r="B69" s="65" t="s">
        <v>348</v>
      </c>
    </row>
    <row r="70" spans="1:2" ht="22.5">
      <c r="A70" s="119" t="s">
        <v>349</v>
      </c>
      <c r="B70" s="242">
        <v>50</v>
      </c>
    </row>
    <row r="71" spans="1:2" ht="12.75">
      <c r="A71" s="281" t="s">
        <v>350</v>
      </c>
      <c r="B71" s="282">
        <v>13</v>
      </c>
    </row>
    <row r="72" spans="1:2" ht="22.5">
      <c r="A72" s="141" t="s">
        <v>351</v>
      </c>
      <c r="B72" s="282">
        <v>17</v>
      </c>
    </row>
    <row r="73" spans="1:2" ht="12.75">
      <c r="A73" s="141" t="s">
        <v>352</v>
      </c>
      <c r="B73" s="282">
        <v>5</v>
      </c>
    </row>
    <row r="74" spans="1:2" ht="22.5">
      <c r="A74" s="141" t="s">
        <v>353</v>
      </c>
      <c r="B74" s="282">
        <v>6</v>
      </c>
    </row>
    <row r="75" spans="1:2" ht="12.75">
      <c r="A75" s="141" t="s">
        <v>354</v>
      </c>
      <c r="B75" s="282">
        <v>4</v>
      </c>
    </row>
    <row r="76" spans="1:2" ht="13.5" thickBot="1">
      <c r="A76" s="241" t="s">
        <v>355</v>
      </c>
      <c r="B76" s="244">
        <v>5</v>
      </c>
    </row>
    <row r="77" spans="1:2" ht="13.5" thickBot="1">
      <c r="A77" s="138" t="s">
        <v>77</v>
      </c>
      <c r="B77" s="280">
        <f>SUM(B70:B76)</f>
        <v>100</v>
      </c>
    </row>
    <row r="79" ht="18.75">
      <c r="A79" s="5" t="s">
        <v>367</v>
      </c>
    </row>
    <row r="80" ht="12.75">
      <c r="A80" s="7" t="s">
        <v>38</v>
      </c>
    </row>
    <row r="81" ht="13.5" thickBot="1"/>
    <row r="82" spans="1:3" ht="39" thickBot="1">
      <c r="A82" s="40" t="s">
        <v>356</v>
      </c>
      <c r="B82" s="65">
        <v>2004</v>
      </c>
      <c r="C82" s="138">
        <v>2009</v>
      </c>
    </row>
    <row r="83" spans="1:3" ht="22.5">
      <c r="A83" s="119" t="s">
        <v>357</v>
      </c>
      <c r="B83" s="284">
        <v>3950</v>
      </c>
      <c r="C83" s="111">
        <v>4700</v>
      </c>
    </row>
    <row r="84" spans="1:3" ht="23.25" thickBot="1">
      <c r="A84" s="120" t="s">
        <v>358</v>
      </c>
      <c r="B84" s="286">
        <v>1.44</v>
      </c>
      <c r="C84" s="286">
        <v>1.72</v>
      </c>
    </row>
    <row r="86" ht="18.75">
      <c r="A86" s="5" t="s">
        <v>366</v>
      </c>
    </row>
    <row r="87" ht="12.75">
      <c r="A87" s="7" t="s">
        <v>38</v>
      </c>
    </row>
    <row r="88" ht="13.5" thickBot="1"/>
    <row r="89" spans="1:3" ht="39" thickBot="1">
      <c r="A89" s="40" t="s">
        <v>356</v>
      </c>
      <c r="B89" s="49" t="s">
        <v>357</v>
      </c>
      <c r="C89" s="48" t="s">
        <v>358</v>
      </c>
    </row>
    <row r="90" spans="1:3" ht="12.75">
      <c r="A90" s="281" t="s">
        <v>67</v>
      </c>
      <c r="B90" s="289">
        <v>600</v>
      </c>
      <c r="C90" s="292">
        <v>0.219</v>
      </c>
    </row>
    <row r="91" spans="1:3" ht="22.5">
      <c r="A91" s="124" t="s">
        <v>225</v>
      </c>
      <c r="B91" s="112">
        <v>2000</v>
      </c>
      <c r="C91" s="293">
        <v>0.73</v>
      </c>
    </row>
    <row r="92" spans="1:3" ht="22.5">
      <c r="A92" s="129" t="s">
        <v>27</v>
      </c>
      <c r="B92" s="112">
        <v>800</v>
      </c>
      <c r="C92" s="293">
        <v>0.292</v>
      </c>
    </row>
    <row r="93" spans="1:3" ht="12.75">
      <c r="A93" s="129" t="s">
        <v>28</v>
      </c>
      <c r="B93" s="112">
        <v>500</v>
      </c>
      <c r="C93" s="293">
        <v>0.1825</v>
      </c>
    </row>
    <row r="94" spans="1:3" ht="22.5">
      <c r="A94" s="129" t="s">
        <v>76</v>
      </c>
      <c r="B94" s="112">
        <v>500</v>
      </c>
      <c r="C94" s="293">
        <v>0.1825</v>
      </c>
    </row>
    <row r="95" spans="1:3" ht="13.5" thickBot="1">
      <c r="A95" s="213" t="s">
        <v>75</v>
      </c>
      <c r="B95" s="290">
        <v>300</v>
      </c>
      <c r="C95" s="294">
        <v>0.1095</v>
      </c>
    </row>
    <row r="96" spans="1:3" ht="13.5" thickBot="1">
      <c r="A96" s="138" t="s">
        <v>77</v>
      </c>
      <c r="B96" s="291">
        <f>SUM(B90:B95)</f>
        <v>4700</v>
      </c>
      <c r="C96" s="295">
        <f>SUM(C90:C95)</f>
        <v>1.7154999999999998</v>
      </c>
    </row>
    <row r="98" ht="18.75">
      <c r="A98" s="5" t="s">
        <v>365</v>
      </c>
    </row>
    <row r="99" ht="12.75">
      <c r="A99" s="7" t="s">
        <v>38</v>
      </c>
    </row>
    <row r="100" ht="13.5" thickBot="1"/>
    <row r="101" spans="1:2" ht="26.25" thickBot="1">
      <c r="A101" s="40" t="s">
        <v>359</v>
      </c>
      <c r="B101" s="65" t="s">
        <v>348</v>
      </c>
    </row>
    <row r="102" spans="1:2" ht="22.5">
      <c r="A102" s="119" t="s">
        <v>360</v>
      </c>
      <c r="B102" s="283">
        <v>78</v>
      </c>
    </row>
    <row r="103" spans="1:2" ht="22.5">
      <c r="A103" s="137" t="s">
        <v>361</v>
      </c>
      <c r="B103" s="296">
        <v>7.72</v>
      </c>
    </row>
    <row r="104" spans="1:2" ht="22.5">
      <c r="A104" s="137" t="s">
        <v>362</v>
      </c>
      <c r="B104" s="296">
        <v>14</v>
      </c>
    </row>
    <row r="105" spans="1:2" ht="23.25" thickBot="1">
      <c r="A105" s="137" t="s">
        <v>363</v>
      </c>
      <c r="B105" s="296">
        <v>0.28</v>
      </c>
    </row>
    <row r="106" spans="1:2" ht="13.5" thickBot="1">
      <c r="A106" s="48" t="s">
        <v>77</v>
      </c>
      <c r="B106" s="297">
        <f>SUM(B102:B105)</f>
        <v>100</v>
      </c>
    </row>
    <row r="108" ht="18.75">
      <c r="A108" s="5" t="s">
        <v>364</v>
      </c>
    </row>
    <row r="109" ht="12.75">
      <c r="A109" s="7" t="s">
        <v>38</v>
      </c>
    </row>
    <row r="110" ht="13.5" thickBot="1">
      <c r="A110" s="7"/>
    </row>
    <row r="111" spans="1:2" ht="13.5" thickBot="1">
      <c r="A111" s="40" t="s">
        <v>369</v>
      </c>
      <c r="B111" s="65">
        <v>2009</v>
      </c>
    </row>
    <row r="112" spans="1:2" ht="22.5">
      <c r="A112" s="128" t="s">
        <v>27</v>
      </c>
      <c r="B112" s="283">
        <v>14</v>
      </c>
    </row>
    <row r="113" spans="1:2" ht="22.5">
      <c r="A113" s="129" t="s">
        <v>76</v>
      </c>
      <c r="B113" s="299">
        <v>4</v>
      </c>
    </row>
    <row r="114" spans="1:2" ht="12.75">
      <c r="A114" s="129" t="s">
        <v>75</v>
      </c>
      <c r="B114" s="299">
        <v>4</v>
      </c>
    </row>
    <row r="115" spans="1:2" ht="12.75">
      <c r="A115" s="129" t="s">
        <v>28</v>
      </c>
      <c r="B115" s="299">
        <v>9</v>
      </c>
    </row>
    <row r="116" spans="1:2" ht="23.25" thickBot="1">
      <c r="A116" s="135" t="s">
        <v>225</v>
      </c>
      <c r="B116" s="300">
        <v>4</v>
      </c>
    </row>
    <row r="117" spans="1:2" ht="13.5" thickBot="1">
      <c r="A117" s="48" t="s">
        <v>77</v>
      </c>
      <c r="B117" s="298">
        <f>SUM(B112:B116)</f>
        <v>35</v>
      </c>
    </row>
    <row r="119" ht="18.75">
      <c r="A119" s="5" t="s">
        <v>370</v>
      </c>
    </row>
    <row r="120" ht="12.75">
      <c r="A120" s="7" t="s">
        <v>38</v>
      </c>
    </row>
    <row r="121" ht="13.5" thickBot="1">
      <c r="A121" s="7"/>
    </row>
    <row r="122" spans="1:2" ht="13.5" thickBot="1">
      <c r="A122" s="40" t="s">
        <v>194</v>
      </c>
      <c r="B122" s="65" t="s">
        <v>371</v>
      </c>
    </row>
    <row r="123" spans="1:2" ht="12.75">
      <c r="A123" s="128">
        <v>2000</v>
      </c>
      <c r="B123" s="284">
        <v>97</v>
      </c>
    </row>
    <row r="124" spans="1:2" ht="12.75">
      <c r="A124" s="129">
        <v>2007</v>
      </c>
      <c r="B124" s="75">
        <v>331</v>
      </c>
    </row>
    <row r="125" spans="1:2" ht="12.75">
      <c r="A125" s="129">
        <v>2008</v>
      </c>
      <c r="B125" s="75">
        <v>434</v>
      </c>
    </row>
    <row r="126" spans="1:2" ht="13.5" thickBot="1">
      <c r="A126" s="130">
        <v>2009</v>
      </c>
      <c r="B126" s="81">
        <v>551</v>
      </c>
    </row>
    <row r="128" ht="18.75">
      <c r="A128" s="5" t="s">
        <v>372</v>
      </c>
    </row>
    <row r="129" ht="12.75">
      <c r="A129" s="7" t="s">
        <v>38</v>
      </c>
    </row>
    <row r="130" ht="13.5" thickBot="1">
      <c r="A130" s="7"/>
    </row>
    <row r="131" spans="1:2" ht="13.5" thickBot="1">
      <c r="A131" s="40" t="s">
        <v>194</v>
      </c>
      <c r="B131" s="65" t="s">
        <v>371</v>
      </c>
    </row>
    <row r="132" spans="1:2" ht="12.75">
      <c r="A132" s="128">
        <v>2000</v>
      </c>
      <c r="B132" s="284">
        <v>197</v>
      </c>
    </row>
    <row r="133" spans="1:2" ht="12.75">
      <c r="A133" s="301">
        <v>2001</v>
      </c>
      <c r="B133" s="285">
        <v>531</v>
      </c>
    </row>
    <row r="134" spans="1:2" ht="12.75">
      <c r="A134" s="301">
        <v>2002</v>
      </c>
      <c r="B134" s="285">
        <v>197</v>
      </c>
    </row>
    <row r="135" spans="1:2" ht="12.75">
      <c r="A135" s="301">
        <v>2003</v>
      </c>
      <c r="B135" s="285">
        <v>197</v>
      </c>
    </row>
    <row r="136" spans="1:2" ht="12.75">
      <c r="A136" s="301">
        <v>2004</v>
      </c>
      <c r="B136" s="285">
        <v>185</v>
      </c>
    </row>
    <row r="137" spans="1:2" ht="12.75">
      <c r="A137" s="301">
        <v>2005</v>
      </c>
      <c r="B137" s="285">
        <v>220</v>
      </c>
    </row>
    <row r="138" spans="1:2" ht="12.75">
      <c r="A138" s="301">
        <v>2006</v>
      </c>
      <c r="B138" s="285">
        <v>250</v>
      </c>
    </row>
    <row r="139" spans="1:2" ht="12.75">
      <c r="A139" s="129">
        <v>2007</v>
      </c>
      <c r="B139" s="75">
        <v>180</v>
      </c>
    </row>
    <row r="140" spans="1:2" ht="12.75">
      <c r="A140" s="129">
        <v>2008</v>
      </c>
      <c r="B140" s="75">
        <v>185</v>
      </c>
    </row>
    <row r="141" spans="1:2" ht="13.5" thickBot="1">
      <c r="A141" s="130">
        <v>2009</v>
      </c>
      <c r="B141" s="81">
        <v>245</v>
      </c>
    </row>
    <row r="143" ht="18.75">
      <c r="A143" s="5" t="s">
        <v>373</v>
      </c>
    </row>
    <row r="144" ht="12.75">
      <c r="A144" s="7" t="s">
        <v>38</v>
      </c>
    </row>
    <row r="145" ht="13.5" thickBot="1">
      <c r="A145" s="7"/>
    </row>
    <row r="146" spans="1:2" ht="13.5" thickBot="1">
      <c r="A146" s="40" t="s">
        <v>194</v>
      </c>
      <c r="B146" s="65" t="s">
        <v>371</v>
      </c>
    </row>
    <row r="147" spans="1:2" ht="12.75">
      <c r="A147" s="128">
        <v>2001</v>
      </c>
      <c r="B147" s="284">
        <v>42</v>
      </c>
    </row>
    <row r="148" spans="1:2" ht="13.5" thickBot="1">
      <c r="A148" s="130">
        <v>2009</v>
      </c>
      <c r="B148" s="81">
        <v>47</v>
      </c>
    </row>
    <row r="150" ht="18.75">
      <c r="A150" s="5" t="s">
        <v>374</v>
      </c>
    </row>
    <row r="151" ht="12.75">
      <c r="A151" s="7" t="s">
        <v>38</v>
      </c>
    </row>
    <row r="152" ht="13.5" thickBot="1">
      <c r="A152" s="7"/>
    </row>
    <row r="153" spans="1:2" ht="53.25" thickBot="1">
      <c r="A153" s="40" t="s">
        <v>194</v>
      </c>
      <c r="B153" s="65" t="s">
        <v>375</v>
      </c>
    </row>
    <row r="154" spans="1:2" ht="12.75">
      <c r="A154" s="128">
        <v>1998</v>
      </c>
      <c r="B154" s="284">
        <v>120</v>
      </c>
    </row>
    <row r="155" spans="1:2" ht="12.75">
      <c r="A155" s="301">
        <v>1999</v>
      </c>
      <c r="B155" s="285">
        <v>145</v>
      </c>
    </row>
    <row r="156" spans="1:2" ht="12.75">
      <c r="A156" s="301">
        <v>2000</v>
      </c>
      <c r="B156" s="285">
        <v>220</v>
      </c>
    </row>
    <row r="157" spans="1:2" ht="12.75">
      <c r="A157" s="301">
        <v>2001</v>
      </c>
      <c r="B157" s="285">
        <v>420</v>
      </c>
    </row>
    <row r="158" spans="1:2" ht="12.75">
      <c r="A158" s="301">
        <v>2002</v>
      </c>
      <c r="B158" s="285">
        <v>391</v>
      </c>
    </row>
    <row r="159" spans="1:2" ht="12.75">
      <c r="A159" s="301">
        <v>2003</v>
      </c>
      <c r="B159" s="285">
        <v>560.1</v>
      </c>
    </row>
    <row r="160" spans="1:2" ht="13.5" thickBot="1">
      <c r="A160" s="302">
        <v>2005</v>
      </c>
      <c r="B160" s="13">
        <v>560.1</v>
      </c>
    </row>
    <row r="161" spans="1:2" ht="21.75" thickBot="1">
      <c r="A161" s="65" t="s">
        <v>376</v>
      </c>
      <c r="B161" s="303">
        <f>SUM(B154:B160)</f>
        <v>2416.2</v>
      </c>
    </row>
    <row r="162" spans="1:2" ht="32.25" thickBot="1">
      <c r="A162" s="65" t="s">
        <v>377</v>
      </c>
      <c r="B162" s="303">
        <f>B161/8</f>
        <v>302.025</v>
      </c>
    </row>
    <row r="164" ht="18.75">
      <c r="A164" s="5" t="s">
        <v>378</v>
      </c>
    </row>
    <row r="165" ht="12.75">
      <c r="A165" s="7" t="s">
        <v>38</v>
      </c>
    </row>
    <row r="166" ht="13.5" thickBot="1">
      <c r="A166" s="7"/>
    </row>
    <row r="167" spans="1:2" ht="53.25" thickBot="1">
      <c r="A167" s="40" t="s">
        <v>194</v>
      </c>
      <c r="B167" s="65" t="s">
        <v>375</v>
      </c>
    </row>
    <row r="168" spans="1:2" ht="12.75">
      <c r="A168" s="128">
        <v>2000</v>
      </c>
      <c r="B168" s="284">
        <v>5</v>
      </c>
    </row>
    <row r="169" spans="1:2" ht="12.75">
      <c r="A169" s="301">
        <v>2001</v>
      </c>
      <c r="B169" s="285">
        <v>9</v>
      </c>
    </row>
    <row r="170" spans="1:2" ht="12.75">
      <c r="A170" s="301">
        <v>2002</v>
      </c>
      <c r="B170" s="285">
        <v>4</v>
      </c>
    </row>
    <row r="171" spans="1:2" ht="12.75">
      <c r="A171" s="301">
        <v>2003</v>
      </c>
      <c r="B171" s="285">
        <v>5</v>
      </c>
    </row>
    <row r="172" spans="1:2" ht="12.75">
      <c r="A172" s="301">
        <v>2004</v>
      </c>
      <c r="B172" s="285">
        <v>2</v>
      </c>
    </row>
    <row r="173" spans="1:2" ht="12.75">
      <c r="A173" s="301">
        <v>2005</v>
      </c>
      <c r="B173" s="285">
        <v>6</v>
      </c>
    </row>
    <row r="174" spans="1:2" ht="12.75">
      <c r="A174" s="301">
        <v>2006</v>
      </c>
      <c r="B174" s="285">
        <v>9</v>
      </c>
    </row>
    <row r="175" spans="1:2" ht="12.75">
      <c r="A175" s="301">
        <v>2007</v>
      </c>
      <c r="B175" s="304">
        <v>0</v>
      </c>
    </row>
    <row r="176" spans="1:2" ht="12.75">
      <c r="A176" s="301">
        <v>2009</v>
      </c>
      <c r="B176" s="285">
        <v>5</v>
      </c>
    </row>
    <row r="177" spans="1:2" ht="13.5" thickBot="1">
      <c r="A177" s="301">
        <v>2009</v>
      </c>
      <c r="B177" s="285">
        <v>5</v>
      </c>
    </row>
    <row r="178" spans="1:2" ht="13.5" thickBot="1">
      <c r="A178" s="65" t="s">
        <v>77</v>
      </c>
      <c r="B178" s="303">
        <f>SUM(B168:B177)</f>
        <v>50</v>
      </c>
    </row>
    <row r="180" ht="18.75">
      <c r="A180" s="5" t="s">
        <v>379</v>
      </c>
    </row>
    <row r="181" ht="12.75">
      <c r="A181" s="7" t="s">
        <v>38</v>
      </c>
    </row>
    <row r="182" ht="13.5" thickBot="1">
      <c r="A182" s="7"/>
    </row>
    <row r="183" spans="1:2" ht="21.75" thickBot="1">
      <c r="A183" s="40" t="s">
        <v>194</v>
      </c>
      <c r="B183" s="65" t="s">
        <v>390</v>
      </c>
    </row>
    <row r="184" spans="1:2" ht="12.75">
      <c r="A184" s="128" t="s">
        <v>380</v>
      </c>
      <c r="B184" s="283">
        <v>0.09</v>
      </c>
    </row>
    <row r="185" spans="1:2" ht="12.75">
      <c r="A185" s="301" t="s">
        <v>381</v>
      </c>
      <c r="B185" s="305">
        <v>0.05</v>
      </c>
    </row>
    <row r="186" spans="1:2" ht="22.5">
      <c r="A186" s="301" t="s">
        <v>382</v>
      </c>
      <c r="B186" s="305">
        <v>0.12</v>
      </c>
    </row>
    <row r="187" spans="1:2" ht="22.5">
      <c r="A187" s="301" t="s">
        <v>383</v>
      </c>
      <c r="B187" s="305">
        <v>4.79</v>
      </c>
    </row>
    <row r="188" spans="1:2" ht="22.5">
      <c r="A188" s="301" t="s">
        <v>384</v>
      </c>
      <c r="B188" s="305">
        <v>0.05</v>
      </c>
    </row>
    <row r="189" spans="1:2" ht="12.75">
      <c r="A189" s="301" t="s">
        <v>385</v>
      </c>
      <c r="B189" s="305">
        <v>30.98</v>
      </c>
    </row>
    <row r="190" spans="1:2" ht="12.75">
      <c r="A190" s="301" t="s">
        <v>386</v>
      </c>
      <c r="B190" s="305">
        <v>11.94</v>
      </c>
    </row>
    <row r="191" spans="1:2" ht="22.5">
      <c r="A191" s="301" t="s">
        <v>387</v>
      </c>
      <c r="B191" s="305">
        <v>13.32</v>
      </c>
    </row>
    <row r="192" spans="1:2" ht="33.75">
      <c r="A192" s="301" t="s">
        <v>388</v>
      </c>
      <c r="B192" s="305">
        <v>32.5</v>
      </c>
    </row>
    <row r="193" spans="1:2" ht="23.25" thickBot="1">
      <c r="A193" s="301" t="s">
        <v>389</v>
      </c>
      <c r="B193" s="305">
        <v>6.17</v>
      </c>
    </row>
    <row r="194" spans="1:2" ht="13.5" thickBot="1">
      <c r="A194" s="65" t="s">
        <v>77</v>
      </c>
      <c r="B194" s="306">
        <f>SUM(B184:B193)</f>
        <v>100.01</v>
      </c>
    </row>
    <row r="196" ht="18.75">
      <c r="A196" s="5" t="s">
        <v>391</v>
      </c>
    </row>
    <row r="197" ht="12.75">
      <c r="A197" s="7" t="s">
        <v>38</v>
      </c>
    </row>
    <row r="198" ht="13.5" thickBot="1">
      <c r="A198" s="7"/>
    </row>
    <row r="199" spans="1:5" ht="42.75" thickBot="1">
      <c r="A199" s="136" t="s">
        <v>347</v>
      </c>
      <c r="B199" s="231" t="s">
        <v>392</v>
      </c>
      <c r="C199" s="231" t="s">
        <v>393</v>
      </c>
      <c r="D199" s="231" t="s">
        <v>394</v>
      </c>
      <c r="E199" s="140" t="s">
        <v>401</v>
      </c>
    </row>
    <row r="200" spans="1:5" ht="12.75">
      <c r="A200" s="128" t="s">
        <v>395</v>
      </c>
      <c r="B200" s="283">
        <v>206.8</v>
      </c>
      <c r="C200" s="287">
        <v>373.5</v>
      </c>
      <c r="D200" s="287">
        <v>290.2</v>
      </c>
      <c r="E200" s="287">
        <v>1.4</v>
      </c>
    </row>
    <row r="201" spans="1:5" ht="33.75">
      <c r="A201" s="129" t="s">
        <v>396</v>
      </c>
      <c r="B201" s="299">
        <v>166.3</v>
      </c>
      <c r="C201" s="288">
        <v>239.9</v>
      </c>
      <c r="D201" s="288">
        <v>203.1</v>
      </c>
      <c r="E201" s="288">
        <v>1</v>
      </c>
    </row>
    <row r="202" spans="1:5" ht="12.75">
      <c r="A202" s="129" t="s">
        <v>397</v>
      </c>
      <c r="B202" s="299">
        <v>131.4</v>
      </c>
      <c r="C202" s="288">
        <v>131.4</v>
      </c>
      <c r="D202" s="288">
        <v>131.4</v>
      </c>
      <c r="E202" s="288">
        <v>0.6</v>
      </c>
    </row>
    <row r="203" spans="1:5" ht="22.5">
      <c r="A203" s="129" t="s">
        <v>398</v>
      </c>
      <c r="B203" s="299">
        <v>15.4</v>
      </c>
      <c r="C203" s="288">
        <v>175.5</v>
      </c>
      <c r="D203" s="288">
        <v>95.5</v>
      </c>
      <c r="E203" s="288">
        <v>0.5</v>
      </c>
    </row>
    <row r="204" spans="1:5" ht="12.75">
      <c r="A204" s="129" t="s">
        <v>399</v>
      </c>
      <c r="B204" s="299">
        <v>7</v>
      </c>
      <c r="C204" s="288">
        <v>10.8</v>
      </c>
      <c r="D204" s="288">
        <v>8.9</v>
      </c>
      <c r="E204" s="288">
        <v>0</v>
      </c>
    </row>
    <row r="205" spans="1:5" ht="13.5" thickBot="1">
      <c r="A205" s="130" t="s">
        <v>400</v>
      </c>
      <c r="B205" s="308">
        <v>0</v>
      </c>
      <c r="C205" s="309">
        <v>0</v>
      </c>
      <c r="D205" s="310">
        <v>0</v>
      </c>
      <c r="E205" s="310">
        <v>0</v>
      </c>
    </row>
    <row r="206" spans="1:5" ht="13.5" thickBot="1">
      <c r="A206" s="232" t="s">
        <v>77</v>
      </c>
      <c r="B206" s="307">
        <f>SUM(B200:B205)</f>
        <v>526.9</v>
      </c>
      <c r="C206" s="307">
        <f>SUM(C200:C205)</f>
        <v>931.0999999999999</v>
      </c>
      <c r="D206" s="307">
        <f>SUM(D200:D205)</f>
        <v>729.0999999999999</v>
      </c>
      <c r="E206" s="307">
        <f>SUM(E200:E205)</f>
        <v>3.5</v>
      </c>
    </row>
  </sheetData>
  <sheetProtection/>
  <mergeCells count="7">
    <mergeCell ref="A5:N5"/>
    <mergeCell ref="A30:F30"/>
    <mergeCell ref="A41:A43"/>
    <mergeCell ref="A44:A45"/>
    <mergeCell ref="A47:A48"/>
    <mergeCell ref="A4:M4"/>
    <mergeCell ref="B17:N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hamamy</cp:lastModifiedBy>
  <cp:lastPrinted>2010-01-25T19:53:52Z</cp:lastPrinted>
  <dcterms:created xsi:type="dcterms:W3CDTF">2006-02-24T09:38:25Z</dcterms:created>
  <dcterms:modified xsi:type="dcterms:W3CDTF">2010-06-29T08:18:50Z</dcterms:modified>
  <cp:category/>
  <cp:version/>
  <cp:contentType/>
  <cp:contentStatus/>
</cp:coreProperties>
</file>