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5.3" sheetId="1" r:id="rId1"/>
    <sheet name="15.4" sheetId="2" r:id="rId2"/>
  </sheets>
  <definedNames/>
  <calcPr fullCalcOnLoad="1"/>
</workbook>
</file>

<file path=xl/sharedStrings.xml><?xml version="1.0" encoding="utf-8"?>
<sst xmlns="http://schemas.openxmlformats.org/spreadsheetml/2006/main" count="75" uniqueCount="63">
  <si>
    <t>Mount-Lebanon</t>
  </si>
  <si>
    <t>South- Lebanon</t>
  </si>
  <si>
    <t>Nabatiyeh</t>
  </si>
  <si>
    <t>Table 15.4 - Dentists in 2007</t>
  </si>
  <si>
    <t>Registered</t>
  </si>
  <si>
    <t>Deceased</t>
  </si>
  <si>
    <t>Terminated</t>
  </si>
  <si>
    <t>Retired</t>
  </si>
  <si>
    <t>Practicing</t>
  </si>
  <si>
    <t>Without a permanent address</t>
  </si>
  <si>
    <t>Jabyl</t>
  </si>
  <si>
    <t>Kessrouan</t>
  </si>
  <si>
    <t>Aaley</t>
  </si>
  <si>
    <t>Chouf</t>
  </si>
  <si>
    <t>Baabda</t>
  </si>
  <si>
    <t>North-Lebanon</t>
  </si>
  <si>
    <t>Koura</t>
  </si>
  <si>
    <t>Aakkar</t>
  </si>
  <si>
    <t>Chekka</t>
  </si>
  <si>
    <t>Mohafazat &amp; Casa</t>
  </si>
  <si>
    <t>Dentists</t>
  </si>
  <si>
    <t>Bent Jbayl</t>
  </si>
  <si>
    <t xml:space="preserve">Rachaya </t>
  </si>
  <si>
    <t>West Bekaa</t>
  </si>
  <si>
    <t>Total</t>
  </si>
  <si>
    <t>Tripoli</t>
  </si>
  <si>
    <t>Saida</t>
  </si>
  <si>
    <t>Zahleh</t>
  </si>
  <si>
    <t>Hermel</t>
  </si>
  <si>
    <t>Marjayoun</t>
  </si>
  <si>
    <t>Hasbaya</t>
  </si>
  <si>
    <t>Tyr</t>
  </si>
  <si>
    <t>Jezzine</t>
  </si>
  <si>
    <t>Baalbeck</t>
  </si>
  <si>
    <t>Becharreh</t>
  </si>
  <si>
    <t>Zghorta</t>
  </si>
  <si>
    <t>Batroun</t>
  </si>
  <si>
    <t>Beirut</t>
  </si>
  <si>
    <t>Bekaa</t>
  </si>
  <si>
    <t>Males</t>
  </si>
  <si>
    <t>Females</t>
  </si>
  <si>
    <t>Metn</t>
  </si>
  <si>
    <t>Source: Order of Dentists in Lebanon</t>
  </si>
  <si>
    <t>Table 15.3 - Doctors in 2007</t>
  </si>
  <si>
    <t>Source: Order of doctors in Beirut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</si>
  <si>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</si>
  <si>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</si>
  <si>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</si>
  <si>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</si>
  <si>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</si>
  <si>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</si>
  <si>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</si>
  <si>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</si>
  <si>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</si>
  <si>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</si>
  <si>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</si>
  <si>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</si>
  <si>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</si>
  <si>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Mohafazat</t>
  </si>
  <si>
    <t>Doctors</t>
  </si>
  <si>
    <t>North Lebanon</t>
  </si>
  <si>
    <t>General medicine</t>
  </si>
  <si>
    <t>Speciality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</si>
</sst>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47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readingOrder="1"/>
    </xf>
    <xf numFmtId="3" fontId="8" fillId="0" borderId="10" xfId="42" applyNumberFormat="1" applyFont="1" applyFill="1" applyBorder="1" applyAlignment="1">
      <alignment vertical="center"/>
    </xf>
    <xf numFmtId="3" fontId="8" fillId="0" borderId="11" xfId="42" applyNumberFormat="1" applyFont="1" applyFill="1" applyBorder="1" applyAlignment="1">
      <alignment vertical="center"/>
    </xf>
    <xf numFmtId="3" fontId="8" fillId="0" borderId="12" xfId="42" applyNumberFormat="1" applyFont="1" applyFill="1" applyBorder="1" applyAlignment="1">
      <alignment vertical="center"/>
    </xf>
    <xf numFmtId="3" fontId="8" fillId="0" borderId="13" xfId="42" applyNumberFormat="1" applyFont="1" applyFill="1" applyBorder="1" applyAlignment="1">
      <alignment vertical="center"/>
    </xf>
    <xf numFmtId="3" fontId="8" fillId="0" borderId="14" xfId="42" applyNumberFormat="1" applyFont="1" applyFill="1" applyBorder="1" applyAlignment="1">
      <alignment vertical="center"/>
    </xf>
    <xf numFmtId="3" fontId="8" fillId="0" borderId="15" xfId="42" applyNumberFormat="1" applyFont="1" applyFill="1" applyBorder="1" applyAlignment="1">
      <alignment vertical="center"/>
    </xf>
    <xf numFmtId="3" fontId="8" fillId="0" borderId="16" xfId="42" applyNumberFormat="1" applyFont="1" applyFill="1" applyBorder="1" applyAlignment="1">
      <alignment vertical="center"/>
    </xf>
    <xf numFmtId="3" fontId="8" fillId="0" borderId="17" xfId="42" applyNumberFormat="1" applyFont="1" applyFill="1" applyBorder="1" applyAlignment="1">
      <alignment vertical="center"/>
    </xf>
    <xf numFmtId="3" fontId="8" fillId="0" borderId="18" xfId="42" applyNumberFormat="1" applyFont="1" applyFill="1" applyBorder="1" applyAlignment="1">
      <alignment vertical="center"/>
    </xf>
    <xf numFmtId="3" fontId="8" fillId="0" borderId="19" xfId="42" applyNumberFormat="1" applyFont="1" applyFill="1" applyBorder="1" applyAlignment="1">
      <alignment vertical="center"/>
    </xf>
    <xf numFmtId="3" fontId="8" fillId="0" borderId="20" xfId="42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3" fontId="10" fillId="0" borderId="23" xfId="42" applyNumberFormat="1" applyFont="1" applyFill="1" applyBorder="1" applyAlignment="1">
      <alignment vertical="center"/>
    </xf>
    <xf numFmtId="3" fontId="10" fillId="0" borderId="24" xfId="42" applyNumberFormat="1" applyFont="1" applyFill="1" applyBorder="1" applyAlignment="1">
      <alignment vertical="center"/>
    </xf>
    <xf numFmtId="3" fontId="10" fillId="0" borderId="25" xfId="42" applyNumberFormat="1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 wrapText="1" readingOrder="1"/>
    </xf>
    <xf numFmtId="0" fontId="9" fillId="33" borderId="27" xfId="0" applyFont="1" applyFill="1" applyBorder="1" applyAlignment="1">
      <alignment horizontal="center" vertical="center" wrapText="1" readingOrder="1"/>
    </xf>
    <xf numFmtId="0" fontId="9" fillId="33" borderId="28" xfId="0" applyFont="1" applyFill="1" applyBorder="1" applyAlignment="1">
      <alignment horizontal="center" vertical="center" wrapText="1" readingOrder="1"/>
    </xf>
    <xf numFmtId="3" fontId="8" fillId="0" borderId="29" xfId="42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right" vertical="center" wrapText="1" readingOrder="1"/>
    </xf>
    <xf numFmtId="3" fontId="10" fillId="0" borderId="30" xfId="42" applyNumberFormat="1" applyFont="1" applyFill="1" applyBorder="1" applyAlignment="1">
      <alignment vertical="center"/>
    </xf>
    <xf numFmtId="3" fontId="10" fillId="0" borderId="31" xfId="42" applyNumberFormat="1" applyFont="1" applyFill="1" applyBorder="1" applyAlignment="1">
      <alignment vertical="center"/>
    </xf>
    <xf numFmtId="3" fontId="10" fillId="0" borderId="32" xfId="42" applyNumberFormat="1" applyFont="1" applyFill="1" applyBorder="1" applyAlignment="1">
      <alignment vertical="center"/>
    </xf>
    <xf numFmtId="3" fontId="10" fillId="0" borderId="29" xfId="42" applyNumberFormat="1" applyFont="1" applyFill="1" applyBorder="1" applyAlignment="1">
      <alignment vertical="center"/>
    </xf>
    <xf numFmtId="3" fontId="10" fillId="0" borderId="16" xfId="42" applyNumberFormat="1" applyFont="1" applyFill="1" applyBorder="1" applyAlignment="1">
      <alignment vertical="center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right" vertical="center" wrapText="1" readingOrder="1"/>
    </xf>
    <xf numFmtId="3" fontId="10" fillId="0" borderId="28" xfId="42" applyNumberFormat="1" applyFont="1" applyFill="1" applyBorder="1" applyAlignment="1">
      <alignment vertical="center"/>
    </xf>
    <xf numFmtId="3" fontId="8" fillId="0" borderId="41" xfId="42" applyNumberFormat="1" applyFont="1" applyFill="1" applyBorder="1" applyAlignment="1">
      <alignment vertical="center"/>
    </xf>
    <xf numFmtId="3" fontId="8" fillId="0" borderId="42" xfId="42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0" fillId="0" borderId="25" xfId="0" applyFont="1" applyFill="1" applyBorder="1" applyAlignment="1">
      <alignment horizontal="right" vertical="center" wrapText="1" readingOrder="1"/>
    </xf>
    <xf numFmtId="3" fontId="10" fillId="0" borderId="43" xfId="42" applyNumberFormat="1" applyFont="1" applyFill="1" applyBorder="1" applyAlignment="1">
      <alignment vertical="center"/>
    </xf>
    <xf numFmtId="3" fontId="10" fillId="0" borderId="44" xfId="42" applyNumberFormat="1" applyFont="1" applyFill="1" applyBorder="1" applyAlignment="1">
      <alignment vertical="center"/>
    </xf>
    <xf numFmtId="3" fontId="8" fillId="0" borderId="45" xfId="42" applyNumberFormat="1" applyFont="1" applyFill="1" applyBorder="1" applyAlignment="1">
      <alignment vertical="center"/>
    </xf>
    <xf numFmtId="3" fontId="10" fillId="0" borderId="17" xfId="42" applyNumberFormat="1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right" vertical="center" wrapText="1" readingOrder="1"/>
    </xf>
    <xf numFmtId="3" fontId="10" fillId="0" borderId="46" xfId="42" applyNumberFormat="1" applyFont="1" applyFill="1" applyBorder="1" applyAlignment="1">
      <alignment vertical="center"/>
    </xf>
    <xf numFmtId="3" fontId="10" fillId="0" borderId="21" xfId="42" applyNumberFormat="1" applyFont="1" applyFill="1" applyBorder="1" applyAlignment="1">
      <alignment vertical="center"/>
    </xf>
    <xf numFmtId="3" fontId="8" fillId="0" borderId="39" xfId="42" applyNumberFormat="1" applyFont="1" applyFill="1" applyBorder="1" applyAlignment="1">
      <alignment vertical="center"/>
    </xf>
    <xf numFmtId="3" fontId="8" fillId="0" borderId="38" xfId="42" applyNumberFormat="1" applyFont="1" applyFill="1" applyBorder="1" applyAlignment="1">
      <alignment vertical="center"/>
    </xf>
    <xf numFmtId="3" fontId="8" fillId="0" borderId="34" xfId="42" applyNumberFormat="1" applyFont="1" applyFill="1" applyBorder="1" applyAlignment="1">
      <alignment vertical="center"/>
    </xf>
    <xf numFmtId="3" fontId="10" fillId="0" borderId="36" xfId="42" applyNumberFormat="1" applyFont="1" applyFill="1" applyBorder="1" applyAlignment="1">
      <alignment vertical="center"/>
    </xf>
    <xf numFmtId="3" fontId="8" fillId="0" borderId="33" xfId="42" applyNumberFormat="1" applyFont="1" applyFill="1" applyBorder="1" applyAlignment="1">
      <alignment vertical="center"/>
    </xf>
    <xf numFmtId="3" fontId="8" fillId="0" borderId="40" xfId="42" applyNumberFormat="1" applyFont="1" applyFill="1" applyBorder="1" applyAlignment="1">
      <alignment vertical="center"/>
    </xf>
    <xf numFmtId="3" fontId="10" fillId="0" borderId="34" xfId="42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textRotation="90"/>
    </xf>
    <xf numFmtId="0" fontId="7" fillId="33" borderId="49" xfId="0" applyFont="1" applyFill="1" applyBorder="1" applyAlignment="1">
      <alignment horizontal="center" vertical="center" textRotation="90"/>
    </xf>
    <xf numFmtId="0" fontId="7" fillId="33" borderId="39" xfId="0" applyFont="1" applyFill="1" applyBorder="1" applyAlignment="1">
      <alignment horizontal="center" vertical="center" textRotation="90"/>
    </xf>
    <xf numFmtId="0" fontId="7" fillId="33" borderId="38" xfId="0" applyFont="1" applyFill="1" applyBorder="1" applyAlignment="1">
      <alignment horizontal="center" vertical="center" textRotation="90"/>
    </xf>
    <xf numFmtId="0" fontId="7" fillId="33" borderId="50" xfId="0" applyFont="1" applyFill="1" applyBorder="1" applyAlignment="1">
      <alignment horizontal="center" vertical="center" textRotation="90"/>
    </xf>
    <xf numFmtId="0" fontId="7" fillId="33" borderId="40" xfId="0" applyFont="1" applyFill="1" applyBorder="1" applyAlignment="1">
      <alignment horizontal="center" vertical="center" textRotation="90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7" fillId="33" borderId="22" xfId="0" applyFont="1" applyFill="1" applyBorder="1" applyAlignment="1">
      <alignment horizontal="center" vertical="center" readingOrder="1"/>
    </xf>
    <xf numFmtId="0" fontId="7" fillId="33" borderId="47" xfId="0" applyFont="1" applyFill="1" applyBorder="1" applyAlignment="1">
      <alignment horizontal="center" vertical="center" readingOrder="1"/>
    </xf>
    <xf numFmtId="0" fontId="7" fillId="33" borderId="48" xfId="0" applyFont="1" applyFill="1" applyBorder="1" applyAlignment="1">
      <alignment horizontal="center" vertical="center" readingOrder="1"/>
    </xf>
    <xf numFmtId="0" fontId="9" fillId="33" borderId="23" xfId="0" applyFont="1" applyFill="1" applyBorder="1" applyAlignment="1">
      <alignment horizontal="center" vertical="center" textRotation="90" wrapText="1" readingOrder="1"/>
    </xf>
    <xf numFmtId="0" fontId="9" fillId="33" borderId="24" xfId="0" applyFont="1" applyFill="1" applyBorder="1" applyAlignment="1">
      <alignment horizontal="center" vertical="center" textRotation="90" wrapText="1" readingOrder="1"/>
    </xf>
    <xf numFmtId="0" fontId="9" fillId="33" borderId="51" xfId="0" applyFont="1" applyFill="1" applyBorder="1" applyAlignment="1">
      <alignment horizontal="center" vertical="center" textRotation="90" wrapText="1" readingOrder="1"/>
    </xf>
    <xf numFmtId="0" fontId="9" fillId="33" borderId="52" xfId="0" applyFont="1" applyFill="1" applyBorder="1" applyAlignment="1">
      <alignment horizontal="center" vertical="center" textRotation="90" wrapText="1" readingOrder="1"/>
    </xf>
    <xf numFmtId="0" fontId="7" fillId="33" borderId="36" xfId="0" applyFont="1" applyFill="1" applyBorder="1" applyAlignment="1">
      <alignment horizontal="center" vertical="center" textRotation="90"/>
    </xf>
    <xf numFmtId="0" fontId="7" fillId="33" borderId="33" xfId="0" applyFont="1" applyFill="1" applyBorder="1" applyAlignment="1">
      <alignment horizontal="center" vertical="center" textRotation="90"/>
    </xf>
    <xf numFmtId="0" fontId="9" fillId="33" borderId="53" xfId="0" applyFont="1" applyFill="1" applyBorder="1" applyAlignment="1">
      <alignment horizontal="left" vertical="center" wrapText="1"/>
    </xf>
    <xf numFmtId="3" fontId="8" fillId="0" borderId="54" xfId="44" applyNumberFormat="1" applyFont="1" applyFill="1" applyBorder="1" applyAlignment="1">
      <alignment vertical="center"/>
    </xf>
    <xf numFmtId="3" fontId="8" fillId="0" borderId="12" xfId="44" applyNumberFormat="1" applyFont="1" applyFill="1" applyBorder="1" applyAlignment="1">
      <alignment vertical="center"/>
    </xf>
    <xf numFmtId="3" fontId="8" fillId="0" borderId="13" xfId="44" applyNumberFormat="1" applyFont="1" applyFill="1" applyBorder="1" applyAlignment="1">
      <alignment vertical="center"/>
    </xf>
    <xf numFmtId="3" fontId="29" fillId="0" borderId="33" xfId="0" applyNumberFormat="1" applyFont="1" applyBorder="1" applyAlignment="1">
      <alignment vertical="center"/>
    </xf>
    <xf numFmtId="0" fontId="9" fillId="33" borderId="55" xfId="0" applyFont="1" applyFill="1" applyBorder="1" applyAlignment="1">
      <alignment horizontal="left" vertical="center" wrapText="1"/>
    </xf>
    <xf numFmtId="3" fontId="8" fillId="0" borderId="56" xfId="44" applyNumberFormat="1" applyFont="1" applyFill="1" applyBorder="1" applyAlignment="1">
      <alignment vertical="center"/>
    </xf>
    <xf numFmtId="3" fontId="8" fillId="0" borderId="10" xfId="44" applyNumberFormat="1" applyFont="1" applyFill="1" applyBorder="1" applyAlignment="1">
      <alignment vertical="center"/>
    </xf>
    <xf numFmtId="3" fontId="8" fillId="0" borderId="15" xfId="44" applyNumberFormat="1" applyFont="1" applyFill="1" applyBorder="1" applyAlignment="1">
      <alignment vertical="center"/>
    </xf>
    <xf numFmtId="3" fontId="29" fillId="0" borderId="38" xfId="0" applyNumberFormat="1" applyFont="1" applyBorder="1" applyAlignment="1">
      <alignment vertical="center"/>
    </xf>
    <xf numFmtId="0" fontId="9" fillId="33" borderId="37" xfId="0" applyFont="1" applyFill="1" applyBorder="1" applyAlignment="1">
      <alignment horizontal="left" vertical="center" wrapText="1"/>
    </xf>
    <xf numFmtId="3" fontId="8" fillId="0" borderId="57" xfId="44" applyNumberFormat="1" applyFont="1" applyFill="1" applyBorder="1" applyAlignment="1">
      <alignment vertical="center"/>
    </xf>
    <xf numFmtId="3" fontId="8" fillId="0" borderId="16" xfId="44" applyNumberFormat="1" applyFont="1" applyFill="1" applyBorder="1" applyAlignment="1">
      <alignment vertical="center"/>
    </xf>
    <xf numFmtId="3" fontId="8" fillId="0" borderId="17" xfId="44" applyNumberFormat="1" applyFont="1" applyFill="1" applyBorder="1" applyAlignment="1">
      <alignment vertical="center"/>
    </xf>
    <xf numFmtId="3" fontId="29" fillId="0" borderId="34" xfId="0" applyNumberFormat="1" applyFont="1" applyBorder="1" applyAlignment="1">
      <alignment vertical="center"/>
    </xf>
    <xf numFmtId="3" fontId="10" fillId="0" borderId="58" xfId="44" applyNumberFormat="1" applyFont="1" applyFill="1" applyBorder="1" applyAlignment="1">
      <alignment vertical="center"/>
    </xf>
    <xf numFmtId="3" fontId="10" fillId="0" borderId="24" xfId="44" applyNumberFormat="1" applyFont="1" applyFill="1" applyBorder="1" applyAlignment="1">
      <alignment vertical="center"/>
    </xf>
    <xf numFmtId="3" fontId="10" fillId="0" borderId="51" xfId="44" applyNumberFormat="1" applyFont="1" applyFill="1" applyBorder="1" applyAlignment="1">
      <alignment vertical="center"/>
    </xf>
    <xf numFmtId="3" fontId="29" fillId="0" borderId="21" xfId="0" applyNumberFormat="1" applyFont="1" applyBorder="1" applyAlignment="1">
      <alignment vertical="center"/>
    </xf>
    <xf numFmtId="0" fontId="9" fillId="33" borderId="59" xfId="0" applyFont="1" applyFill="1" applyBorder="1" applyAlignment="1">
      <alignment horizontal="center" vertical="center" textRotation="90" wrapText="1"/>
    </xf>
    <xf numFmtId="0" fontId="9" fillId="33" borderId="60" xfId="0" applyFont="1" applyFill="1" applyBorder="1" applyAlignment="1">
      <alignment horizontal="center" vertical="center" textRotation="90" wrapText="1"/>
    </xf>
    <xf numFmtId="3" fontId="8" fillId="0" borderId="61" xfId="44" applyNumberFormat="1" applyFont="1" applyFill="1" applyBorder="1" applyAlignment="1">
      <alignment vertical="center"/>
    </xf>
    <xf numFmtId="3" fontId="8" fillId="0" borderId="11" xfId="44" applyNumberFormat="1" applyFont="1" applyFill="1" applyBorder="1" applyAlignment="1">
      <alignment vertical="center"/>
    </xf>
    <xf numFmtId="3" fontId="8" fillId="0" borderId="19" xfId="44" applyNumberFormat="1" applyFont="1" applyFill="1" applyBorder="1" applyAlignment="1">
      <alignment vertical="center"/>
    </xf>
    <xf numFmtId="3" fontId="29" fillId="0" borderId="39" xfId="0" applyNumberFormat="1" applyFont="1" applyBorder="1" applyAlignment="1">
      <alignment vertical="center"/>
    </xf>
    <xf numFmtId="0" fontId="9" fillId="33" borderId="62" xfId="0" applyFont="1" applyFill="1" applyBorder="1" applyAlignment="1">
      <alignment horizontal="center" vertical="center" textRotation="90" wrapText="1"/>
    </xf>
    <xf numFmtId="0" fontId="9" fillId="33" borderId="35" xfId="0" applyFont="1" applyFill="1" applyBorder="1" applyAlignment="1">
      <alignment horizontal="center" vertical="center" textRotation="90" wrapText="1"/>
    </xf>
    <xf numFmtId="0" fontId="9" fillId="33" borderId="63" xfId="0" applyFont="1" applyFill="1" applyBorder="1" applyAlignment="1">
      <alignment horizontal="center" vertical="center" textRotation="90" wrapText="1"/>
    </xf>
    <xf numFmtId="0" fontId="9" fillId="33" borderId="64" xfId="0" applyFont="1" applyFill="1" applyBorder="1" applyAlignment="1">
      <alignment horizontal="center" vertical="center" textRotation="90" wrapText="1"/>
    </xf>
    <xf numFmtId="3" fontId="8" fillId="0" borderId="58" xfId="44" applyNumberFormat="1" applyFont="1" applyFill="1" applyBorder="1" applyAlignment="1">
      <alignment vertical="center"/>
    </xf>
    <xf numFmtId="3" fontId="8" fillId="0" borderId="24" xfId="44" applyNumberFormat="1" applyFont="1" applyFill="1" applyBorder="1" applyAlignment="1">
      <alignment vertical="center"/>
    </xf>
    <xf numFmtId="3" fontId="8" fillId="0" borderId="25" xfId="44" applyNumberFormat="1" applyFont="1" applyFill="1" applyBorder="1" applyAlignment="1">
      <alignment vertical="center"/>
    </xf>
    <xf numFmtId="3" fontId="29" fillId="0" borderId="21" xfId="44" applyNumberFormat="1" applyFont="1" applyFill="1" applyBorder="1" applyAlignment="1">
      <alignment vertical="center"/>
    </xf>
    <xf numFmtId="172" fontId="5" fillId="0" borderId="0" xfId="0" applyNumberFormat="1" applyFont="1" applyAlignment="1">
      <alignment vertical="center"/>
    </xf>
    <xf numFmtId="0" fontId="7" fillId="33" borderId="59" xfId="0" applyFont="1" applyFill="1" applyBorder="1" applyAlignment="1">
      <alignment horizontal="center" vertical="center" textRotation="90" wrapText="1"/>
    </xf>
    <xf numFmtId="0" fontId="7" fillId="33" borderId="60" xfId="0" applyFont="1" applyFill="1" applyBorder="1" applyAlignment="1">
      <alignment horizontal="center" vertical="center" textRotation="90" wrapText="1"/>
    </xf>
    <xf numFmtId="0" fontId="7" fillId="33" borderId="62" xfId="0" applyFont="1" applyFill="1" applyBorder="1" applyAlignment="1">
      <alignment horizontal="center" vertical="center" textRotation="90" wrapText="1"/>
    </xf>
    <xf numFmtId="0" fontId="7" fillId="33" borderId="35" xfId="0" applyFont="1" applyFill="1" applyBorder="1" applyAlignment="1">
      <alignment horizontal="center" vertical="center" textRotation="90" wrapText="1"/>
    </xf>
    <xf numFmtId="0" fontId="7" fillId="33" borderId="63" xfId="0" applyFont="1" applyFill="1" applyBorder="1" applyAlignment="1">
      <alignment horizontal="center" vertical="center" textRotation="90" wrapText="1"/>
    </xf>
    <xf numFmtId="0" fontId="7" fillId="33" borderId="64" xfId="0" applyFont="1" applyFill="1" applyBorder="1" applyAlignment="1">
      <alignment horizontal="center" vertical="center" textRotation="90" wrapText="1"/>
    </xf>
    <xf numFmtId="0" fontId="9" fillId="33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R2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7109375" style="1" customWidth="1"/>
    <col min="2" max="2" width="3.28125" style="1" customWidth="1"/>
    <col min="3" max="3" width="14.57421875" style="1" customWidth="1"/>
    <col min="4" max="15" width="5.8515625" style="1" customWidth="1"/>
    <col min="16" max="16" width="5.8515625" style="71" customWidth="1"/>
    <col min="17" max="16384" width="9.140625" style="1" customWidth="1"/>
  </cols>
  <sheetData>
    <row r="1" spans="1:2" ht="18.75">
      <c r="A1" s="2" t="s">
        <v>43</v>
      </c>
      <c r="B1" s="2"/>
    </row>
    <row r="2" ht="12.75">
      <c r="A2" s="1" t="s">
        <v>44</v>
      </c>
    </row>
    <row r="3" ht="9.75" customHeight="1" thickBot="1"/>
    <row r="4" spans="4:16" ht="13.5" thickBot="1">
      <c r="D4" s="72">
        <v>2007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4:16" ht="48" thickBot="1">
      <c r="D5" s="75" t="s">
        <v>45</v>
      </c>
      <c r="E5" s="76" t="s">
        <v>46</v>
      </c>
      <c r="F5" s="76" t="s">
        <v>47</v>
      </c>
      <c r="G5" s="76" t="s">
        <v>48</v>
      </c>
      <c r="H5" s="76" t="s">
        <v>49</v>
      </c>
      <c r="I5" s="76" t="s">
        <v>50</v>
      </c>
      <c r="J5" s="76" t="s">
        <v>51</v>
      </c>
      <c r="K5" s="76" t="s">
        <v>52</v>
      </c>
      <c r="L5" s="76" t="s">
        <v>53</v>
      </c>
      <c r="M5" s="76" t="s">
        <v>54</v>
      </c>
      <c r="N5" s="76" t="s">
        <v>55</v>
      </c>
      <c r="O5" s="77" t="s">
        <v>56</v>
      </c>
      <c r="P5" s="78" t="s">
        <v>57</v>
      </c>
    </row>
    <row r="6" spans="1:16" ht="24.75" customHeight="1">
      <c r="A6" s="79" t="s">
        <v>58</v>
      </c>
      <c r="B6" s="80" t="s">
        <v>59</v>
      </c>
      <c r="C6" s="81" t="s">
        <v>37</v>
      </c>
      <c r="D6" s="82">
        <v>7</v>
      </c>
      <c r="E6" s="83">
        <v>1</v>
      </c>
      <c r="F6" s="83">
        <v>16</v>
      </c>
      <c r="G6" s="83">
        <v>12</v>
      </c>
      <c r="H6" s="83">
        <v>4</v>
      </c>
      <c r="I6" s="83">
        <v>3</v>
      </c>
      <c r="J6" s="83">
        <v>19</v>
      </c>
      <c r="K6" s="83">
        <v>0</v>
      </c>
      <c r="L6" s="83">
        <v>10</v>
      </c>
      <c r="M6" s="83">
        <v>8</v>
      </c>
      <c r="N6" s="83">
        <v>9</v>
      </c>
      <c r="O6" s="84">
        <v>0</v>
      </c>
      <c r="P6" s="85">
        <f aca="true" t="shared" si="0" ref="P6:P11">SUM(D6:O6)</f>
        <v>89</v>
      </c>
    </row>
    <row r="7" spans="1:16" ht="24.75" customHeight="1">
      <c r="A7" s="62"/>
      <c r="B7" s="65"/>
      <c r="C7" s="86" t="s">
        <v>0</v>
      </c>
      <c r="D7" s="87">
        <v>17</v>
      </c>
      <c r="E7" s="88">
        <v>10</v>
      </c>
      <c r="F7" s="88">
        <v>29</v>
      </c>
      <c r="G7" s="88">
        <v>41</v>
      </c>
      <c r="H7" s="88">
        <v>8</v>
      </c>
      <c r="I7" s="88">
        <v>4</v>
      </c>
      <c r="J7" s="88">
        <v>3</v>
      </c>
      <c r="K7" s="88">
        <v>0</v>
      </c>
      <c r="L7" s="88">
        <v>11</v>
      </c>
      <c r="M7" s="88">
        <v>9</v>
      </c>
      <c r="N7" s="88">
        <v>10</v>
      </c>
      <c r="O7" s="89">
        <v>0</v>
      </c>
      <c r="P7" s="90">
        <f t="shared" si="0"/>
        <v>142</v>
      </c>
    </row>
    <row r="8" spans="1:16" ht="24.75" customHeight="1">
      <c r="A8" s="62"/>
      <c r="B8" s="65"/>
      <c r="C8" s="86" t="s">
        <v>60</v>
      </c>
      <c r="D8" s="87">
        <v>1</v>
      </c>
      <c r="E8" s="88">
        <v>0</v>
      </c>
      <c r="F8" s="88">
        <v>1</v>
      </c>
      <c r="G8" s="88">
        <v>13</v>
      </c>
      <c r="H8" s="88">
        <v>0</v>
      </c>
      <c r="I8" s="88">
        <v>1</v>
      </c>
      <c r="J8" s="88">
        <v>3</v>
      </c>
      <c r="K8" s="88">
        <v>0</v>
      </c>
      <c r="L8" s="88">
        <v>1</v>
      </c>
      <c r="M8" s="88">
        <v>1</v>
      </c>
      <c r="N8" s="88">
        <v>3</v>
      </c>
      <c r="O8" s="89">
        <v>0</v>
      </c>
      <c r="P8" s="90">
        <f t="shared" si="0"/>
        <v>24</v>
      </c>
    </row>
    <row r="9" spans="1:16" ht="24.75" customHeight="1">
      <c r="A9" s="62"/>
      <c r="B9" s="65"/>
      <c r="C9" s="86" t="s">
        <v>38</v>
      </c>
      <c r="D9" s="87">
        <v>8</v>
      </c>
      <c r="E9" s="88">
        <v>3</v>
      </c>
      <c r="F9" s="88">
        <v>5</v>
      </c>
      <c r="G9" s="88">
        <v>6</v>
      </c>
      <c r="H9" s="88">
        <v>0</v>
      </c>
      <c r="I9" s="88">
        <v>2</v>
      </c>
      <c r="J9" s="88">
        <v>3</v>
      </c>
      <c r="K9" s="88">
        <v>0</v>
      </c>
      <c r="L9" s="88">
        <v>12</v>
      </c>
      <c r="M9" s="88">
        <v>8</v>
      </c>
      <c r="N9" s="88">
        <v>1</v>
      </c>
      <c r="O9" s="89">
        <v>0</v>
      </c>
      <c r="P9" s="90">
        <f t="shared" si="0"/>
        <v>48</v>
      </c>
    </row>
    <row r="10" spans="1:16" ht="24.75" customHeight="1">
      <c r="A10" s="62"/>
      <c r="B10" s="65"/>
      <c r="C10" s="86" t="s">
        <v>1</v>
      </c>
      <c r="D10" s="87">
        <v>6</v>
      </c>
      <c r="E10" s="88">
        <v>4</v>
      </c>
      <c r="F10" s="88">
        <v>8</v>
      </c>
      <c r="G10" s="88">
        <v>7</v>
      </c>
      <c r="H10" s="88">
        <v>1</v>
      </c>
      <c r="I10" s="88">
        <v>2</v>
      </c>
      <c r="J10" s="88">
        <v>5</v>
      </c>
      <c r="K10" s="88">
        <v>0</v>
      </c>
      <c r="L10" s="88">
        <v>4</v>
      </c>
      <c r="M10" s="88">
        <v>10</v>
      </c>
      <c r="N10" s="88">
        <v>2</v>
      </c>
      <c r="O10" s="89">
        <v>0</v>
      </c>
      <c r="P10" s="90">
        <f t="shared" si="0"/>
        <v>49</v>
      </c>
    </row>
    <row r="11" spans="1:16" ht="24.75" customHeight="1" thickBot="1">
      <c r="A11" s="62"/>
      <c r="B11" s="65"/>
      <c r="C11" s="91" t="s">
        <v>2</v>
      </c>
      <c r="D11" s="92">
        <v>2</v>
      </c>
      <c r="E11" s="93">
        <v>0</v>
      </c>
      <c r="F11" s="93">
        <v>1</v>
      </c>
      <c r="G11" s="93">
        <v>3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3</v>
      </c>
      <c r="N11" s="93">
        <v>4</v>
      </c>
      <c r="O11" s="94">
        <v>0</v>
      </c>
      <c r="P11" s="95">
        <f t="shared" si="0"/>
        <v>13</v>
      </c>
    </row>
    <row r="12" spans="1:16" ht="24.75" customHeight="1" thickBot="1">
      <c r="A12" s="63"/>
      <c r="B12" s="67"/>
      <c r="C12" s="14" t="s">
        <v>24</v>
      </c>
      <c r="D12" s="96">
        <f>SUM(D6:D11)</f>
        <v>41</v>
      </c>
      <c r="E12" s="97">
        <f aca="true" t="shared" si="1" ref="E12:O12">SUM(E6:E11)</f>
        <v>18</v>
      </c>
      <c r="F12" s="97">
        <f t="shared" si="1"/>
        <v>60</v>
      </c>
      <c r="G12" s="97">
        <f t="shared" si="1"/>
        <v>82</v>
      </c>
      <c r="H12" s="97">
        <f t="shared" si="1"/>
        <v>13</v>
      </c>
      <c r="I12" s="97">
        <f t="shared" si="1"/>
        <v>12</v>
      </c>
      <c r="J12" s="97">
        <f t="shared" si="1"/>
        <v>33</v>
      </c>
      <c r="K12" s="97">
        <f t="shared" si="1"/>
        <v>0</v>
      </c>
      <c r="L12" s="97">
        <f t="shared" si="1"/>
        <v>38</v>
      </c>
      <c r="M12" s="97">
        <f t="shared" si="1"/>
        <v>39</v>
      </c>
      <c r="N12" s="97">
        <f t="shared" si="1"/>
        <v>29</v>
      </c>
      <c r="O12" s="98">
        <f t="shared" si="1"/>
        <v>0</v>
      </c>
      <c r="P12" s="99">
        <f>SUM(D12:O12)</f>
        <v>365</v>
      </c>
    </row>
    <row r="13" spans="1:16" ht="24.75" customHeight="1">
      <c r="A13" s="100" t="s">
        <v>61</v>
      </c>
      <c r="B13" s="101"/>
      <c r="C13" s="36" t="s">
        <v>39</v>
      </c>
      <c r="D13" s="102">
        <v>30</v>
      </c>
      <c r="E13" s="103">
        <v>11</v>
      </c>
      <c r="F13" s="103">
        <v>47</v>
      </c>
      <c r="G13" s="103">
        <v>57</v>
      </c>
      <c r="H13" s="103">
        <v>9</v>
      </c>
      <c r="I13" s="103">
        <v>11</v>
      </c>
      <c r="J13" s="103">
        <v>28</v>
      </c>
      <c r="K13" s="103">
        <v>0</v>
      </c>
      <c r="L13" s="103">
        <v>24</v>
      </c>
      <c r="M13" s="103">
        <v>25</v>
      </c>
      <c r="N13" s="103">
        <v>13</v>
      </c>
      <c r="O13" s="104">
        <v>0</v>
      </c>
      <c r="P13" s="105">
        <f>SUM(D13:O13)</f>
        <v>255</v>
      </c>
    </row>
    <row r="14" spans="1:16" ht="24.75" customHeight="1" thickBot="1">
      <c r="A14" s="106"/>
      <c r="B14" s="107"/>
      <c r="C14" s="30" t="s">
        <v>40</v>
      </c>
      <c r="D14" s="92">
        <v>11</v>
      </c>
      <c r="E14" s="93">
        <v>7</v>
      </c>
      <c r="F14" s="93">
        <v>13</v>
      </c>
      <c r="G14" s="93">
        <v>25</v>
      </c>
      <c r="H14" s="93">
        <v>4</v>
      </c>
      <c r="I14" s="93">
        <v>1</v>
      </c>
      <c r="J14" s="93">
        <v>5</v>
      </c>
      <c r="K14" s="93">
        <v>0</v>
      </c>
      <c r="L14" s="93">
        <v>9</v>
      </c>
      <c r="M14" s="93">
        <v>13</v>
      </c>
      <c r="N14" s="93">
        <v>6</v>
      </c>
      <c r="O14" s="94">
        <v>0</v>
      </c>
      <c r="P14" s="95">
        <f>SUM(D14:O14)</f>
        <v>94</v>
      </c>
    </row>
    <row r="15" spans="1:18" ht="24.75" customHeight="1" thickBot="1">
      <c r="A15" s="108"/>
      <c r="B15" s="109"/>
      <c r="C15" s="14" t="s">
        <v>24</v>
      </c>
      <c r="D15" s="110">
        <f>SUM(D13:D14)</f>
        <v>41</v>
      </c>
      <c r="E15" s="111">
        <f aca="true" t="shared" si="2" ref="E15:P15">SUM(E13:E14)</f>
        <v>18</v>
      </c>
      <c r="F15" s="111">
        <f t="shared" si="2"/>
        <v>60</v>
      </c>
      <c r="G15" s="111">
        <f t="shared" si="2"/>
        <v>82</v>
      </c>
      <c r="H15" s="111">
        <f t="shared" si="2"/>
        <v>13</v>
      </c>
      <c r="I15" s="111">
        <f t="shared" si="2"/>
        <v>12</v>
      </c>
      <c r="J15" s="111">
        <f t="shared" si="2"/>
        <v>33</v>
      </c>
      <c r="K15" s="111">
        <f t="shared" si="2"/>
        <v>0</v>
      </c>
      <c r="L15" s="111">
        <f t="shared" si="2"/>
        <v>33</v>
      </c>
      <c r="M15" s="111">
        <f t="shared" si="2"/>
        <v>38</v>
      </c>
      <c r="N15" s="111">
        <f t="shared" si="2"/>
        <v>19</v>
      </c>
      <c r="O15" s="112">
        <f t="shared" si="2"/>
        <v>0</v>
      </c>
      <c r="P15" s="113">
        <f t="shared" si="2"/>
        <v>349</v>
      </c>
      <c r="R15" s="114"/>
    </row>
    <row r="16" spans="1:16" ht="24.75" customHeight="1">
      <c r="A16" s="115" t="s">
        <v>62</v>
      </c>
      <c r="B16" s="116"/>
      <c r="C16" s="29" t="s">
        <v>39</v>
      </c>
      <c r="D16" s="102">
        <v>20</v>
      </c>
      <c r="E16" s="103">
        <v>8</v>
      </c>
      <c r="F16" s="103">
        <v>14</v>
      </c>
      <c r="G16" s="103">
        <v>4</v>
      </c>
      <c r="H16" s="103">
        <v>8</v>
      </c>
      <c r="I16" s="103">
        <v>4</v>
      </c>
      <c r="J16" s="103">
        <v>25</v>
      </c>
      <c r="K16" s="103">
        <v>0</v>
      </c>
      <c r="L16" s="103">
        <v>12</v>
      </c>
      <c r="M16" s="103">
        <v>12</v>
      </c>
      <c r="N16" s="103">
        <v>12</v>
      </c>
      <c r="O16" s="104">
        <v>0</v>
      </c>
      <c r="P16" s="105">
        <f>SUM(D16:O16)</f>
        <v>119</v>
      </c>
    </row>
    <row r="17" spans="1:16" ht="24.75" customHeight="1" thickBot="1">
      <c r="A17" s="117"/>
      <c r="B17" s="118"/>
      <c r="C17" s="30" t="s">
        <v>40</v>
      </c>
      <c r="D17" s="92">
        <v>4</v>
      </c>
      <c r="E17" s="93">
        <v>6</v>
      </c>
      <c r="F17" s="93">
        <v>6</v>
      </c>
      <c r="G17" s="93">
        <v>2</v>
      </c>
      <c r="H17" s="93">
        <v>5</v>
      </c>
      <c r="I17" s="93">
        <v>3</v>
      </c>
      <c r="J17" s="93">
        <v>6</v>
      </c>
      <c r="K17" s="93">
        <v>0</v>
      </c>
      <c r="L17" s="93">
        <v>10</v>
      </c>
      <c r="M17" s="93">
        <v>4</v>
      </c>
      <c r="N17" s="93">
        <v>6</v>
      </c>
      <c r="O17" s="94">
        <v>0</v>
      </c>
      <c r="P17" s="95">
        <f>SUM(D17:O17)</f>
        <v>52</v>
      </c>
    </row>
    <row r="18" spans="1:16" ht="24.75" customHeight="1" thickBot="1">
      <c r="A18" s="119"/>
      <c r="B18" s="120"/>
      <c r="C18" s="121" t="s">
        <v>24</v>
      </c>
      <c r="D18" s="110">
        <f>SUM(D16:D17)</f>
        <v>24</v>
      </c>
      <c r="E18" s="111">
        <f>SUM(E16:E17)</f>
        <v>14</v>
      </c>
      <c r="F18" s="111">
        <f aca="true" t="shared" si="3" ref="F18:P18">SUM(F16:F17)</f>
        <v>20</v>
      </c>
      <c r="G18" s="111">
        <f t="shared" si="3"/>
        <v>6</v>
      </c>
      <c r="H18" s="111">
        <f t="shared" si="3"/>
        <v>13</v>
      </c>
      <c r="I18" s="111">
        <f t="shared" si="3"/>
        <v>7</v>
      </c>
      <c r="J18" s="111">
        <f t="shared" si="3"/>
        <v>31</v>
      </c>
      <c r="K18" s="111">
        <f t="shared" si="3"/>
        <v>0</v>
      </c>
      <c r="L18" s="111">
        <f t="shared" si="3"/>
        <v>22</v>
      </c>
      <c r="M18" s="111">
        <f t="shared" si="3"/>
        <v>16</v>
      </c>
      <c r="N18" s="111">
        <f t="shared" si="3"/>
        <v>18</v>
      </c>
      <c r="O18" s="112">
        <f t="shared" si="3"/>
        <v>0</v>
      </c>
      <c r="P18" s="113">
        <f t="shared" si="3"/>
        <v>171</v>
      </c>
    </row>
    <row r="22" ht="12.75">
      <c r="A22" s="122"/>
    </row>
  </sheetData>
  <sheetProtection/>
  <mergeCells count="5">
    <mergeCell ref="D4:P4"/>
    <mergeCell ref="A6:A12"/>
    <mergeCell ref="B6:B12"/>
    <mergeCell ref="A13:B15"/>
    <mergeCell ref="A16:B18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K37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2.7109375" style="1" customWidth="1"/>
    <col min="2" max="2" width="3.28125" style="1" customWidth="1"/>
    <col min="3" max="3" width="18.8515625" style="1" customWidth="1"/>
    <col min="4" max="10" width="15.00390625" style="1" customWidth="1"/>
    <col min="11" max="16384" width="9.140625" style="1" customWidth="1"/>
  </cols>
  <sheetData>
    <row r="1" spans="1:2" ht="18.75">
      <c r="A1" s="2" t="s">
        <v>3</v>
      </c>
      <c r="B1" s="2"/>
    </row>
    <row r="2" ht="12.75">
      <c r="A2" s="1" t="s">
        <v>42</v>
      </c>
    </row>
    <row r="3" ht="13.5" thickBot="1"/>
    <row r="4" spans="4:10" ht="13.5" thickBot="1">
      <c r="D4" s="59">
        <v>2007</v>
      </c>
      <c r="E4" s="60"/>
      <c r="F4" s="60"/>
      <c r="G4" s="60"/>
      <c r="H4" s="60"/>
      <c r="I4" s="60"/>
      <c r="J4" s="61"/>
    </row>
    <row r="5" spans="4:10" ht="13.5" thickBot="1">
      <c r="D5" s="21" t="s">
        <v>4</v>
      </c>
      <c r="E5" s="19" t="s">
        <v>39</v>
      </c>
      <c r="F5" s="19" t="s">
        <v>40</v>
      </c>
      <c r="G5" s="19" t="s">
        <v>5</v>
      </c>
      <c r="H5" s="19" t="s">
        <v>6</v>
      </c>
      <c r="I5" s="20" t="s">
        <v>7</v>
      </c>
      <c r="J5" s="48" t="s">
        <v>8</v>
      </c>
    </row>
    <row r="6" spans="1:10" ht="13.5" thickBot="1">
      <c r="A6" s="68" t="s">
        <v>9</v>
      </c>
      <c r="B6" s="69"/>
      <c r="C6" s="70"/>
      <c r="D6" s="38">
        <v>133</v>
      </c>
      <c r="E6" s="23">
        <v>127</v>
      </c>
      <c r="F6" s="23">
        <v>6</v>
      </c>
      <c r="G6" s="23">
        <v>90</v>
      </c>
      <c r="H6" s="23">
        <v>6</v>
      </c>
      <c r="I6" s="43">
        <v>3</v>
      </c>
      <c r="J6" s="49">
        <v>2</v>
      </c>
    </row>
    <row r="7" spans="1:11" ht="13.5" thickBot="1">
      <c r="A7" s="62" t="s">
        <v>19</v>
      </c>
      <c r="B7" s="64" t="s">
        <v>20</v>
      </c>
      <c r="C7" s="31" t="s">
        <v>37</v>
      </c>
      <c r="D7" s="24">
        <v>1176</v>
      </c>
      <c r="E7" s="25">
        <v>937</v>
      </c>
      <c r="F7" s="25">
        <v>239</v>
      </c>
      <c r="G7" s="25">
        <v>21</v>
      </c>
      <c r="H7" s="25">
        <v>157</v>
      </c>
      <c r="I7" s="44">
        <v>31</v>
      </c>
      <c r="J7" s="50">
        <v>967</v>
      </c>
      <c r="K7" s="42"/>
    </row>
    <row r="8" spans="1:11" ht="13.5" thickBot="1">
      <c r="A8" s="62"/>
      <c r="B8" s="65"/>
      <c r="C8" s="15" t="s">
        <v>0</v>
      </c>
      <c r="D8" s="16">
        <f>SUM(D9:D14)</f>
        <v>2274</v>
      </c>
      <c r="E8" s="17">
        <f aca="true" t="shared" si="0" ref="E8:J8">SUM(E9:E14)</f>
        <v>1722</v>
      </c>
      <c r="F8" s="17">
        <f t="shared" si="0"/>
        <v>552</v>
      </c>
      <c r="G8" s="17">
        <f t="shared" si="0"/>
        <v>49</v>
      </c>
      <c r="H8" s="17">
        <f t="shared" si="0"/>
        <v>155</v>
      </c>
      <c r="I8" s="18">
        <f t="shared" si="0"/>
        <v>42</v>
      </c>
      <c r="J8" s="51">
        <f t="shared" si="0"/>
        <v>2028</v>
      </c>
      <c r="K8" s="42"/>
    </row>
    <row r="9" spans="1:10" ht="12.75">
      <c r="A9" s="62"/>
      <c r="B9" s="65"/>
      <c r="C9" s="36" t="s">
        <v>10</v>
      </c>
      <c r="D9" s="13">
        <v>88</v>
      </c>
      <c r="E9" s="4">
        <v>69</v>
      </c>
      <c r="F9" s="4">
        <v>19</v>
      </c>
      <c r="G9" s="4">
        <v>2</v>
      </c>
      <c r="H9" s="4">
        <v>0</v>
      </c>
      <c r="I9" s="12">
        <v>4</v>
      </c>
      <c r="J9" s="52">
        <v>82</v>
      </c>
    </row>
    <row r="10" spans="1:10" ht="12.75">
      <c r="A10" s="62"/>
      <c r="B10" s="65"/>
      <c r="C10" s="35" t="s">
        <v>11</v>
      </c>
      <c r="D10" s="7">
        <v>329</v>
      </c>
      <c r="E10" s="3">
        <v>227</v>
      </c>
      <c r="F10" s="3">
        <v>102</v>
      </c>
      <c r="G10" s="3">
        <v>9</v>
      </c>
      <c r="H10" s="3">
        <v>22</v>
      </c>
      <c r="I10" s="8">
        <v>8</v>
      </c>
      <c r="J10" s="53">
        <v>290</v>
      </c>
    </row>
    <row r="11" spans="1:10" ht="12.75">
      <c r="A11" s="62"/>
      <c r="B11" s="65"/>
      <c r="C11" s="35" t="s">
        <v>41</v>
      </c>
      <c r="D11" s="7">
        <v>903</v>
      </c>
      <c r="E11" s="3">
        <v>680</v>
      </c>
      <c r="F11" s="3">
        <v>223</v>
      </c>
      <c r="G11" s="3">
        <v>25</v>
      </c>
      <c r="H11" s="3">
        <v>63</v>
      </c>
      <c r="I11" s="8">
        <v>16</v>
      </c>
      <c r="J11" s="53">
        <v>799</v>
      </c>
    </row>
    <row r="12" spans="1:10" ht="12.75">
      <c r="A12" s="62"/>
      <c r="B12" s="65"/>
      <c r="C12" s="35" t="s">
        <v>12</v>
      </c>
      <c r="D12" s="7">
        <v>120</v>
      </c>
      <c r="E12" s="3">
        <v>89</v>
      </c>
      <c r="F12" s="3">
        <v>31</v>
      </c>
      <c r="G12" s="3">
        <v>2</v>
      </c>
      <c r="H12" s="3">
        <v>10</v>
      </c>
      <c r="I12" s="8">
        <v>0</v>
      </c>
      <c r="J12" s="53">
        <v>108</v>
      </c>
    </row>
    <row r="13" spans="1:10" ht="12.75">
      <c r="A13" s="62"/>
      <c r="B13" s="65"/>
      <c r="C13" s="35" t="s">
        <v>13</v>
      </c>
      <c r="D13" s="7">
        <v>127</v>
      </c>
      <c r="E13" s="3">
        <v>103</v>
      </c>
      <c r="F13" s="3">
        <v>24</v>
      </c>
      <c r="G13" s="3">
        <v>1</v>
      </c>
      <c r="H13" s="3">
        <v>7</v>
      </c>
      <c r="I13" s="8">
        <v>1</v>
      </c>
      <c r="J13" s="53">
        <v>118</v>
      </c>
    </row>
    <row r="14" spans="1:10" ht="13.5" thickBot="1">
      <c r="A14" s="62"/>
      <c r="B14" s="65"/>
      <c r="C14" s="30" t="s">
        <v>14</v>
      </c>
      <c r="D14" s="22">
        <v>707</v>
      </c>
      <c r="E14" s="9">
        <v>554</v>
      </c>
      <c r="F14" s="9">
        <v>153</v>
      </c>
      <c r="G14" s="9">
        <v>10</v>
      </c>
      <c r="H14" s="9">
        <v>53</v>
      </c>
      <c r="I14" s="10">
        <v>13</v>
      </c>
      <c r="J14" s="54">
        <v>631</v>
      </c>
    </row>
    <row r="15" spans="1:10" ht="13.5" thickBot="1">
      <c r="A15" s="62"/>
      <c r="B15" s="66"/>
      <c r="C15" s="15" t="s">
        <v>15</v>
      </c>
      <c r="D15" s="16">
        <f>SUM(D16:D22)</f>
        <v>21</v>
      </c>
      <c r="E15" s="17">
        <f aca="true" t="shared" si="1" ref="E15:J15">SUM(E16:E22)</f>
        <v>14</v>
      </c>
      <c r="F15" s="17">
        <f t="shared" si="1"/>
        <v>7</v>
      </c>
      <c r="G15" s="17">
        <f t="shared" si="1"/>
        <v>0</v>
      </c>
      <c r="H15" s="17">
        <f t="shared" si="1"/>
        <v>1</v>
      </c>
      <c r="I15" s="18">
        <f t="shared" si="1"/>
        <v>1</v>
      </c>
      <c r="J15" s="51">
        <f t="shared" si="1"/>
        <v>19</v>
      </c>
    </row>
    <row r="16" spans="1:10" ht="12.75">
      <c r="A16" s="62"/>
      <c r="B16" s="66"/>
      <c r="C16" s="29" t="s">
        <v>25</v>
      </c>
      <c r="D16" s="13">
        <v>3</v>
      </c>
      <c r="E16" s="4">
        <v>2</v>
      </c>
      <c r="F16" s="4">
        <v>1</v>
      </c>
      <c r="G16" s="4">
        <v>0</v>
      </c>
      <c r="H16" s="4">
        <v>0</v>
      </c>
      <c r="I16" s="12">
        <v>0</v>
      </c>
      <c r="J16" s="52">
        <v>3</v>
      </c>
    </row>
    <row r="17" spans="1:10" ht="12.75">
      <c r="A17" s="62"/>
      <c r="B17" s="66"/>
      <c r="C17" s="35" t="s">
        <v>35</v>
      </c>
      <c r="D17" s="7">
        <v>6</v>
      </c>
      <c r="E17" s="3">
        <v>2</v>
      </c>
      <c r="F17" s="3">
        <v>4</v>
      </c>
      <c r="G17" s="3">
        <v>0</v>
      </c>
      <c r="H17" s="3">
        <v>0</v>
      </c>
      <c r="I17" s="8">
        <v>0</v>
      </c>
      <c r="J17" s="53">
        <v>6</v>
      </c>
    </row>
    <row r="18" spans="1:10" ht="12.75">
      <c r="A18" s="62"/>
      <c r="B18" s="66"/>
      <c r="C18" s="35" t="s">
        <v>16</v>
      </c>
      <c r="D18" s="7">
        <v>3</v>
      </c>
      <c r="E18" s="3">
        <v>3</v>
      </c>
      <c r="F18" s="3">
        <v>0</v>
      </c>
      <c r="G18" s="3">
        <v>0</v>
      </c>
      <c r="H18" s="3">
        <v>0</v>
      </c>
      <c r="I18" s="8">
        <v>1</v>
      </c>
      <c r="J18" s="53">
        <v>2</v>
      </c>
    </row>
    <row r="19" spans="1:10" ht="12.75">
      <c r="A19" s="62"/>
      <c r="B19" s="66"/>
      <c r="C19" s="35" t="s">
        <v>34</v>
      </c>
      <c r="D19" s="7">
        <v>2</v>
      </c>
      <c r="E19" s="3">
        <v>2</v>
      </c>
      <c r="F19" s="3">
        <v>0</v>
      </c>
      <c r="G19" s="3">
        <v>0</v>
      </c>
      <c r="H19" s="3">
        <v>0</v>
      </c>
      <c r="I19" s="8">
        <v>0</v>
      </c>
      <c r="J19" s="53">
        <v>2</v>
      </c>
    </row>
    <row r="20" spans="1:10" ht="12.75">
      <c r="A20" s="62"/>
      <c r="B20" s="66"/>
      <c r="C20" s="35" t="s">
        <v>36</v>
      </c>
      <c r="D20" s="7">
        <v>3</v>
      </c>
      <c r="E20" s="3">
        <v>2</v>
      </c>
      <c r="F20" s="3">
        <v>1</v>
      </c>
      <c r="G20" s="3">
        <v>0</v>
      </c>
      <c r="H20" s="3">
        <v>0</v>
      </c>
      <c r="I20" s="8">
        <v>0</v>
      </c>
      <c r="J20" s="53">
        <v>3</v>
      </c>
    </row>
    <row r="21" spans="1:10" ht="12.75">
      <c r="A21" s="62"/>
      <c r="B21" s="66"/>
      <c r="C21" s="35" t="s">
        <v>17</v>
      </c>
      <c r="D21" s="7">
        <v>3</v>
      </c>
      <c r="E21" s="3">
        <v>3</v>
      </c>
      <c r="F21" s="3">
        <v>0</v>
      </c>
      <c r="G21" s="3">
        <v>0</v>
      </c>
      <c r="H21" s="3">
        <v>1</v>
      </c>
      <c r="I21" s="8">
        <v>0</v>
      </c>
      <c r="J21" s="53">
        <v>2</v>
      </c>
    </row>
    <row r="22" spans="1:10" ht="13.5" thickBot="1">
      <c r="A22" s="62"/>
      <c r="B22" s="66"/>
      <c r="C22" s="30" t="s">
        <v>18</v>
      </c>
      <c r="D22" s="22">
        <v>1</v>
      </c>
      <c r="E22" s="9">
        <v>0</v>
      </c>
      <c r="F22" s="9">
        <v>1</v>
      </c>
      <c r="G22" s="9">
        <v>0</v>
      </c>
      <c r="H22" s="9">
        <v>0</v>
      </c>
      <c r="I22" s="10">
        <v>0</v>
      </c>
      <c r="J22" s="54">
        <v>1</v>
      </c>
    </row>
    <row r="23" spans="1:10" ht="13.5" thickBot="1">
      <c r="A23" s="62"/>
      <c r="B23" s="66"/>
      <c r="C23" s="32" t="s">
        <v>1</v>
      </c>
      <c r="D23" s="16">
        <f>SUM(D24:D29)</f>
        <v>368</v>
      </c>
      <c r="E23" s="17">
        <f aca="true" t="shared" si="2" ref="E23:J23">SUM(E24:E29)</f>
        <v>290</v>
      </c>
      <c r="F23" s="17">
        <f t="shared" si="2"/>
        <v>78</v>
      </c>
      <c r="G23" s="17">
        <f t="shared" si="2"/>
        <v>4</v>
      </c>
      <c r="H23" s="17">
        <f t="shared" si="2"/>
        <v>26</v>
      </c>
      <c r="I23" s="18">
        <f t="shared" si="2"/>
        <v>2</v>
      </c>
      <c r="J23" s="51">
        <f t="shared" si="2"/>
        <v>336</v>
      </c>
    </row>
    <row r="24" spans="1:10" ht="12.75">
      <c r="A24" s="62"/>
      <c r="B24" s="66"/>
      <c r="C24" s="36" t="s">
        <v>26</v>
      </c>
      <c r="D24" s="13">
        <v>187</v>
      </c>
      <c r="E24" s="4">
        <v>147</v>
      </c>
      <c r="F24" s="4">
        <v>40</v>
      </c>
      <c r="G24" s="4">
        <v>0</v>
      </c>
      <c r="H24" s="4">
        <v>15</v>
      </c>
      <c r="I24" s="12">
        <v>0</v>
      </c>
      <c r="J24" s="52">
        <v>172</v>
      </c>
    </row>
    <row r="25" spans="1:10" ht="12.75">
      <c r="A25" s="62"/>
      <c r="B25" s="66"/>
      <c r="C25" s="36" t="s">
        <v>32</v>
      </c>
      <c r="D25" s="13">
        <v>5</v>
      </c>
      <c r="E25" s="4">
        <v>2</v>
      </c>
      <c r="F25" s="4">
        <v>3</v>
      </c>
      <c r="G25" s="4">
        <v>0</v>
      </c>
      <c r="H25" s="4">
        <v>1</v>
      </c>
      <c r="I25" s="12">
        <v>0</v>
      </c>
      <c r="J25" s="52">
        <v>4</v>
      </c>
    </row>
    <row r="26" spans="1:10" ht="12.75">
      <c r="A26" s="62"/>
      <c r="B26" s="66"/>
      <c r="C26" s="35" t="s">
        <v>31</v>
      </c>
      <c r="D26" s="7">
        <v>115</v>
      </c>
      <c r="E26" s="3">
        <v>94</v>
      </c>
      <c r="F26" s="3">
        <v>21</v>
      </c>
      <c r="G26" s="3">
        <v>3</v>
      </c>
      <c r="H26" s="3">
        <v>4</v>
      </c>
      <c r="I26" s="8">
        <v>2</v>
      </c>
      <c r="J26" s="53">
        <v>106</v>
      </c>
    </row>
    <row r="27" spans="1:10" ht="12.75">
      <c r="A27" s="62"/>
      <c r="B27" s="66"/>
      <c r="C27" s="35" t="s">
        <v>29</v>
      </c>
      <c r="D27" s="7">
        <v>24</v>
      </c>
      <c r="E27" s="3">
        <v>18</v>
      </c>
      <c r="F27" s="3">
        <v>6</v>
      </c>
      <c r="G27" s="3">
        <v>1</v>
      </c>
      <c r="H27" s="3">
        <v>3</v>
      </c>
      <c r="I27" s="8">
        <v>0</v>
      </c>
      <c r="J27" s="53">
        <v>20</v>
      </c>
    </row>
    <row r="28" spans="1:10" ht="12.75">
      <c r="A28" s="62"/>
      <c r="B28" s="66"/>
      <c r="C28" s="35" t="s">
        <v>30</v>
      </c>
      <c r="D28" s="7">
        <v>11</v>
      </c>
      <c r="E28" s="3">
        <v>9</v>
      </c>
      <c r="F28" s="3">
        <v>2</v>
      </c>
      <c r="G28" s="3">
        <v>0</v>
      </c>
      <c r="H28" s="3">
        <v>0</v>
      </c>
      <c r="I28" s="8">
        <v>0</v>
      </c>
      <c r="J28" s="53">
        <v>11</v>
      </c>
    </row>
    <row r="29" spans="1:10" ht="13.5" thickBot="1">
      <c r="A29" s="62"/>
      <c r="B29" s="66"/>
      <c r="C29" s="30" t="s">
        <v>21</v>
      </c>
      <c r="D29" s="22">
        <v>26</v>
      </c>
      <c r="E29" s="9">
        <v>20</v>
      </c>
      <c r="F29" s="9">
        <v>6</v>
      </c>
      <c r="G29" s="9">
        <v>0</v>
      </c>
      <c r="H29" s="9">
        <v>3</v>
      </c>
      <c r="I29" s="10">
        <v>0</v>
      </c>
      <c r="J29" s="54">
        <v>23</v>
      </c>
    </row>
    <row r="30" spans="1:10" ht="13.5" thickBot="1">
      <c r="A30" s="62"/>
      <c r="B30" s="66"/>
      <c r="C30" s="33" t="s">
        <v>38</v>
      </c>
      <c r="D30" s="39">
        <f>SUM(D31:D35)</f>
        <v>327</v>
      </c>
      <c r="E30" s="26">
        <f aca="true" t="shared" si="3" ref="E30:J30">SUM(E31:E35)</f>
        <v>268</v>
      </c>
      <c r="F30" s="26">
        <f t="shared" si="3"/>
        <v>59</v>
      </c>
      <c r="G30" s="26">
        <f t="shared" si="3"/>
        <v>4</v>
      </c>
      <c r="H30" s="26">
        <f t="shared" si="3"/>
        <v>24</v>
      </c>
      <c r="I30" s="45">
        <f t="shared" si="3"/>
        <v>2</v>
      </c>
      <c r="J30" s="55">
        <f t="shared" si="3"/>
        <v>297</v>
      </c>
    </row>
    <row r="31" spans="1:10" ht="12.75">
      <c r="A31" s="62"/>
      <c r="B31" s="66"/>
      <c r="C31" s="29" t="s">
        <v>33</v>
      </c>
      <c r="D31" s="40">
        <v>92</v>
      </c>
      <c r="E31" s="5">
        <v>78</v>
      </c>
      <c r="F31" s="5">
        <v>14</v>
      </c>
      <c r="G31" s="5">
        <v>2</v>
      </c>
      <c r="H31" s="5">
        <v>8</v>
      </c>
      <c r="I31" s="6">
        <v>1</v>
      </c>
      <c r="J31" s="56">
        <v>81</v>
      </c>
    </row>
    <row r="32" spans="1:10" ht="12.75">
      <c r="A32" s="62"/>
      <c r="B32" s="66"/>
      <c r="C32" s="35" t="s">
        <v>27</v>
      </c>
      <c r="D32" s="7">
        <v>166</v>
      </c>
      <c r="E32" s="3">
        <v>135</v>
      </c>
      <c r="F32" s="3">
        <v>31</v>
      </c>
      <c r="G32" s="3">
        <v>1</v>
      </c>
      <c r="H32" s="3">
        <v>14</v>
      </c>
      <c r="I32" s="8">
        <v>1</v>
      </c>
      <c r="J32" s="53">
        <v>150</v>
      </c>
    </row>
    <row r="33" spans="1:10" ht="12.75">
      <c r="A33" s="62"/>
      <c r="B33" s="66"/>
      <c r="C33" s="35" t="s">
        <v>28</v>
      </c>
      <c r="D33" s="7">
        <v>4</v>
      </c>
      <c r="E33" s="3">
        <v>4</v>
      </c>
      <c r="F33" s="3">
        <v>0</v>
      </c>
      <c r="G33" s="3">
        <v>0</v>
      </c>
      <c r="H33" s="3">
        <v>0</v>
      </c>
      <c r="I33" s="8">
        <v>0</v>
      </c>
      <c r="J33" s="53">
        <v>4</v>
      </c>
    </row>
    <row r="34" spans="1:10" ht="12.75">
      <c r="A34" s="62"/>
      <c r="B34" s="66"/>
      <c r="C34" s="35" t="s">
        <v>22</v>
      </c>
      <c r="D34" s="7">
        <v>6</v>
      </c>
      <c r="E34" s="3">
        <v>5</v>
      </c>
      <c r="F34" s="3">
        <v>1</v>
      </c>
      <c r="G34" s="3">
        <v>1</v>
      </c>
      <c r="H34" s="3">
        <v>0</v>
      </c>
      <c r="I34" s="8">
        <v>0</v>
      </c>
      <c r="J34" s="53">
        <v>5</v>
      </c>
    </row>
    <row r="35" spans="1:10" ht="13.5" thickBot="1">
      <c r="A35" s="62"/>
      <c r="B35" s="66"/>
      <c r="C35" s="37" t="s">
        <v>23</v>
      </c>
      <c r="D35" s="41">
        <v>59</v>
      </c>
      <c r="E35" s="11">
        <v>46</v>
      </c>
      <c r="F35" s="11">
        <v>13</v>
      </c>
      <c r="G35" s="11">
        <v>0</v>
      </c>
      <c r="H35" s="11">
        <v>2</v>
      </c>
      <c r="I35" s="46">
        <v>0</v>
      </c>
      <c r="J35" s="57">
        <v>57</v>
      </c>
    </row>
    <row r="36" spans="1:10" ht="13.5" thickBot="1">
      <c r="A36" s="62"/>
      <c r="B36" s="65"/>
      <c r="C36" s="34" t="s">
        <v>2</v>
      </c>
      <c r="D36" s="27">
        <v>77</v>
      </c>
      <c r="E36" s="28">
        <v>63</v>
      </c>
      <c r="F36" s="28">
        <v>14</v>
      </c>
      <c r="G36" s="28">
        <v>0</v>
      </c>
      <c r="H36" s="28">
        <v>4</v>
      </c>
      <c r="I36" s="47">
        <v>0</v>
      </c>
      <c r="J36" s="58">
        <v>73</v>
      </c>
    </row>
    <row r="37" spans="1:10" ht="13.5" thickBot="1">
      <c r="A37" s="63"/>
      <c r="B37" s="67"/>
      <c r="C37" s="14" t="s">
        <v>24</v>
      </c>
      <c r="D37" s="16">
        <f>D6+D7+D8+D15+D23+D30+D36</f>
        <v>4376</v>
      </c>
      <c r="E37" s="17">
        <f aca="true" t="shared" si="4" ref="E37:J37">E6+E7+E8+E15+E23+E30+E36</f>
        <v>3421</v>
      </c>
      <c r="F37" s="17">
        <f t="shared" si="4"/>
        <v>955</v>
      </c>
      <c r="G37" s="17">
        <f t="shared" si="4"/>
        <v>168</v>
      </c>
      <c r="H37" s="17">
        <f t="shared" si="4"/>
        <v>373</v>
      </c>
      <c r="I37" s="18">
        <f t="shared" si="4"/>
        <v>81</v>
      </c>
      <c r="J37" s="51">
        <f t="shared" si="4"/>
        <v>3722</v>
      </c>
    </row>
  </sheetData>
  <sheetProtection/>
  <mergeCells count="4">
    <mergeCell ref="D4:J4"/>
    <mergeCell ref="A7:A37"/>
    <mergeCell ref="B7:B37"/>
    <mergeCell ref="A6:C6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hsleem</cp:lastModifiedBy>
  <cp:lastPrinted>2008-09-18T11:07:15Z</cp:lastPrinted>
  <dcterms:created xsi:type="dcterms:W3CDTF">2006-02-24T09:38:25Z</dcterms:created>
  <dcterms:modified xsi:type="dcterms:W3CDTF">2015-09-21T08:23:21Z</dcterms:modified>
  <cp:category/>
  <cp:version/>
  <cp:contentType/>
  <cp:contentStatus/>
</cp:coreProperties>
</file>